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'стр.1'!$A$1:$F$76</definedName>
    <definedName name="_xlnm.Print_Area" localSheetId="1">'стр.2'!$A$1:$F$183</definedName>
    <definedName name="_xlnm.Print_Area" localSheetId="2">'стр.3'!$A$1:$BL$32</definedName>
  </definedNames>
  <calcPr fullCalcOnLoad="1"/>
</workbook>
</file>

<file path=xl/sharedStrings.xml><?xml version="1.0" encoding="utf-8"?>
<sst xmlns="http://schemas.openxmlformats.org/spreadsheetml/2006/main" count="835" uniqueCount="478">
  <si>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</si>
  <si>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 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</si>
  <si>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 Дотации бюджетам сельских поселений на выравнивание бюджетной обеспеченности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</si>
  <si>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</si>
  <si>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 Субвенции бюджетам сельских поселений на выполнение передаваемых полномочий субъектов Российской Федерации</t>
  </si>
  <si>
    <t> Прочие межбюджетные трансферты, передаваемые бюджетам сельских поселений</t>
  </si>
  <si>
    <t>182 1 06 01030 10 2100 110</t>
  </si>
  <si>
    <t>182 1 06 06033 10 0000 110</t>
  </si>
  <si>
    <t>182 1 06 06033 10 1000 110</t>
  </si>
  <si>
    <t>182 1 06 06040 00 0000 110</t>
  </si>
  <si>
    <t>182 1 06 06043 10 0000 110</t>
  </si>
  <si>
    <t>182 1 06 06043 10 1000 110</t>
  </si>
  <si>
    <t>182 1 06 06043 10 2100 110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</si>
  <si>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</si>
  <si>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</si>
  <si>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</si>
  <si>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</si>
  <si>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</si>
  <si>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</si>
  <si>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100 1 00 00000 00 0000 000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</si>
  <si>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</si>
  <si>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</si>
  <si>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</si>
  <si>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</si>
  <si>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</si>
  <si>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</si>
  <si>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 Глава Красноармейского сельского поселения</t>
  </si>
  <si>
    <t> Иные выплаты персоналу государственных (муниципальных) органов, за исключением фонда оплаты труда</t>
  </si>
  <si>
    <t> Подпрограмма «Нормативно-методическое обеспечение и организация бюджетного процесса»</t>
  </si>
  <si>
    <t> Прочая закупка товаров, работ и услуг для обеспечения государственных (муниципальных) нужд</t>
  </si>
  <si>
    <t> 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поселения Орловского района «Эффективное управление муниципальными финансами»</t>
  </si>
  <si>
    <t> Подпрограмма «Внедрение и развитие муниципальной интегрированной информационной системы управления общественными финансами «Электронный бюджет»</t>
  </si>
  <si>
    <t> Иные непрограммные мероприятия</t>
  </si>
  <si>
    <t> Финансовое обеспечение непредвиденных расходов</t>
  </si>
  <si>
    <t> Расходы по просвещению, обучению и воспитанию по вопросам противодействия коррупции в рамках подпрограммы «Противодействие коррупции в Красноармейском сельском поселении» муниципальной программы Красноармейского сельского поселения Орловского района «Обе</t>
  </si>
  <si>
    <t> 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</si>
  <si>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Подпрограмма «Защита населения от чрезвычайных ситуаций»</t>
  </si>
  <si>
    <t> Резервный фонд Администрации Красноармейского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</si>
  <si>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Жилищное хозяйство</t>
  </si>
  <si>
    <t> Реализация направления расходов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</si>
  <si>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Иные межбюджетные трансферты на организацию мероприятий по гражданской обороне, в том числе в части обучения должностных лиц и специалистов ГО и ЧС сельских поселений, в рамках подпрограммы «Защита населения от чрезвычайных ситуаций» муниципальной програ</t>
  </si>
  <si>
    <t> Подпрограмма «Обеспечение безопасности на воде»</t>
  </si>
  <si>
    <t> Расходы по обеспечению безопасности на воде, в рамках подпрограммы «Обеспечению безопасности на воде»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</t>
  </si>
  <si>
    <t> Подпрограмма «Охрана окружающей среды»</t>
  </si>
  <si>
    <t> Расходы по охране окружающей среды,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</si>
  <si>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«Пожарная безопасность»</t>
  </si>
  <si>
    <t> Доходы бюджета - всего</t>
  </si>
  <si>
    <t>182 1 01 02020 01 1000 110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</si>
  <si>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</si>
  <si>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182 1 06 01030 10 2000 110</t>
  </si>
  <si>
    <t>182 1 06 06043 10 2000 110</t>
  </si>
  <si>
    <t> Фонд оплаты труда государственных (муниципальных) органов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</si>
  <si>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</si>
  <si>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Уплата прочих налогов, сборов</t>
  </si>
  <si>
    <t> Расходы по сопровождению единой информационной системы управления общественными финансами Красноармейского сельского поселения в части приобретенных подсистем и средств вычислительной техники в рамках подпрограммы «Внедрение и развитие муниципальной инте</t>
  </si>
  <si>
    <t> Обеспечение проведения выборов и референдумов</t>
  </si>
  <si>
    <t xml:space="preserve"> Расходы на проведение выборов в Собрание депутатов Красноармейского сельского поселения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</t>
  </si>
  <si>
    <t> Подпрограмма «Противодействие коррупции в Красноармейском сельском поселении»</t>
  </si>
  <si>
    <t> Подпрограмма «Профилактика экстремизма и терроризма в Красноармейском сельском поселении»</t>
  </si>
  <si>
    <t> Расходы на создание условий для деятельности народных дружин в рамках подпрограммы «Профилактика экстремизма и терроризма в Красноармейском сельском поселении» муниципальной программы Красноармейского сельского поселения Орловского района «Обеспечение об</t>
  </si>
  <si>
    <t> Расходы по диспансеризации муниципальных служащих Красноармейского сельского поселения Орловского района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</t>
  </si>
  <si>
    <t> Расходы на содержание автомобильных дорог общего пользования местного значения и искусственных сооружений на них, в рамках подпрограммы «Развитие транспортной инфраструктуры Красноармейского сельского поселения» муниципальной программы Красноармейского с</t>
  </si>
  <si>
    <t> Реализация направления расходов в рамках подпрограммы «Развитие транспортной инфраструктуры Красноармейского сельского поселения» муниципальной программы Красноармейского сельского поселения «Развитие транспортной системы»</t>
  </si>
  <si>
    <t> Подпрограмма "Развитие жилищного хозяйства"</t>
  </si>
  <si>
    <t> 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</si>
  <si>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 Фонд оплаты труда учреждений</t>
  </si>
  <si>
    <t> Взносы по обязательному социальному страхованию на выплаты по оплате труда работников и иные выплаты работникам учреждений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</si>
  <si>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</si>
  <si>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</si>
  <si>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</si>
  <si>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</si>
  <si>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</si>
  <si>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</si>
  <si>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</si>
  <si>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951 0102 8810000110 122</t>
  </si>
  <si>
    <t>951 0102 8810000110 129</t>
  </si>
  <si>
    <t>951 0104 0000000000 000</t>
  </si>
  <si>
    <t>951 0104 0900000000 000</t>
  </si>
  <si>
    <t>951 0104 0920000000 000</t>
  </si>
  <si>
    <t>951 0104 0920000110 000</t>
  </si>
  <si>
    <t>951 0104 0920000110 121</t>
  </si>
  <si>
    <t>951 0104 0920000110 122</t>
  </si>
  <si>
    <t>951 0104 0920000110 129</t>
  </si>
  <si>
    <t>951 0104 0920000190 000</t>
  </si>
  <si>
    <t>951 0104 0920000190 244</t>
  </si>
  <si>
    <t>951 0104 0920099990 000</t>
  </si>
  <si>
    <t>951 0104 0920099990 851</t>
  </si>
  <si>
    <t>951 0104 0920099990 852</t>
  </si>
  <si>
    <t>951 0104 0940000000 000</t>
  </si>
  <si>
    <t>951 0104 0940022310 000</t>
  </si>
  <si>
    <t>951 0104 0940022310 244</t>
  </si>
  <si>
    <t>951 0104 0940022320 000</t>
  </si>
  <si>
    <t>951 0104 0940022320 244</t>
  </si>
  <si>
    <t>951 0104 9900000000 000</t>
  </si>
  <si>
    <t>951 0104 9990000000 000</t>
  </si>
  <si>
    <t>951 0104 9990072390 000</t>
  </si>
  <si>
    <t>951 0104 9990072390 244</t>
  </si>
  <si>
    <t>951 0107 0000000000 000</t>
  </si>
  <si>
    <t>951 0107 9900000000 000</t>
  </si>
  <si>
    <t>951 0107 9990000000 000</t>
  </si>
  <si>
    <t>951 0107 9990092020 000</t>
  </si>
  <si>
    <t>951 0107 9990092020 244</t>
  </si>
  <si>
    <t>951 0111 0000000000 000</t>
  </si>
  <si>
    <t>951 0111 9900000000 000</t>
  </si>
  <si>
    <t>951 0111 9910000000 000</t>
  </si>
  <si>
    <t>951 0111 9910090200 000</t>
  </si>
  <si>
    <t>951 0111 9910090200 870</t>
  </si>
  <si>
    <t>951 0113 0000000000 000</t>
  </si>
  <si>
    <t>951 0113 0100000000 000</t>
  </si>
  <si>
    <t>951 0113 0110000000 000</t>
  </si>
  <si>
    <t>951 0113 0110022080 000</t>
  </si>
  <si>
    <t>951 0113 0110022080 244</t>
  </si>
  <si>
    <t>951 0113 0120000000 000</t>
  </si>
  <si>
    <t>951 0113 0120022360 000</t>
  </si>
  <si>
    <t>951 0113 0120022360 244</t>
  </si>
  <si>
    <t>951 0113 0800000000 000</t>
  </si>
  <si>
    <t>951 0113 0820000000 000</t>
  </si>
  <si>
    <t>951 0113 0820022290 000</t>
  </si>
  <si>
    <t>951 0113 0820022290 244</t>
  </si>
  <si>
    <t>951 0113 0900000000 000</t>
  </si>
  <si>
    <t>951 0113 0920000000 000</t>
  </si>
  <si>
    <t>951 0113 0920021010 000</t>
  </si>
  <si>
    <t>951 0113 0920021010 244</t>
  </si>
  <si>
    <t>951 0113 9900000000 000</t>
  </si>
  <si>
    <t>951 0113 9990000000 000</t>
  </si>
  <si>
    <t>951 0113 9990022350 000</t>
  </si>
  <si>
    <t>951 0113 9990022350 852</t>
  </si>
  <si>
    <t>951 0200 0000000000 000</t>
  </si>
  <si>
    <t>951 0203 0000000000 000</t>
  </si>
  <si>
    <t>951 0203 9900000000 000</t>
  </si>
  <si>
    <t>951 0203 9990000000 000</t>
  </si>
  <si>
    <t>951 0203 9990051180 000</t>
  </si>
  <si>
    <t>951 0203 9990051180 121</t>
  </si>
  <si>
    <t>951 0203 9990051180 129</t>
  </si>
  <si>
    <t>951 0300 0000000000 000</t>
  </si>
  <si>
    <t>951 0309 0000000000 000</t>
  </si>
  <si>
    <t>951 0309 0200000000 000</t>
  </si>
  <si>
    <t>951 0309 0220000000 000</t>
  </si>
  <si>
    <t>951 0309 0220022120 000</t>
  </si>
  <si>
    <t>951 0309 0220022120 244</t>
  </si>
  <si>
    <t>951 0309 0220086010 000</t>
  </si>
  <si>
    <t>951 0309 0220086010 540</t>
  </si>
  <si>
    <t>951 0309 0220086020 000</t>
  </si>
  <si>
    <t>951 0309 0220086020 540</t>
  </si>
  <si>
    <t>951 0309 0230000000 000</t>
  </si>
  <si>
    <t>951 0309 0230026510 000</t>
  </si>
  <si>
    <t>951 0309 0230026510 244</t>
  </si>
  <si>
    <t>951 0309 0400000000 000</t>
  </si>
  <si>
    <t>951 0309 0410000000 000</t>
  </si>
  <si>
    <t>951 0309 0410026570 000</t>
  </si>
  <si>
    <t>951 0309 0410026570 244</t>
  </si>
  <si>
    <t>951 0310 0000000000 000</t>
  </si>
  <si>
    <t>951 0310 0200000000 000</t>
  </si>
  <si>
    <t>951 0310 0210000000 000</t>
  </si>
  <si>
    <t>951 0310 0210022110 000</t>
  </si>
  <si>
    <t>951 0310 0210022110 244</t>
  </si>
  <si>
    <t>951 0400 0000000000 000</t>
  </si>
  <si>
    <t>951 0409 0000000000 000</t>
  </si>
  <si>
    <t>951 0409 0600000000 000</t>
  </si>
  <si>
    <t>951 0409 0610000000 000</t>
  </si>
  <si>
    <t>951 0409 0610022200 000</t>
  </si>
  <si>
    <t>951 0409 0610022200 244</t>
  </si>
  <si>
    <t>951 0409 0610099990 000</t>
  </si>
  <si>
    <t>951 0409 0610099990 851</t>
  </si>
  <si>
    <t>951 0500 0000000000 000</t>
  </si>
  <si>
    <t>951 0501 0000000000 000</t>
  </si>
  <si>
    <t>951 0501 1000000000 000</t>
  </si>
  <si>
    <t>951 0501 1030000000 000</t>
  </si>
  <si>
    <t>951 0501 1030026950 000</t>
  </si>
  <si>
    <t>951 0501 1030026950 244</t>
  </si>
  <si>
    <t>951 0502 0000000000 000</t>
  </si>
  <si>
    <t>951 0502 1000000000 000</t>
  </si>
  <si>
    <t>951 0502 1010000000 000</t>
  </si>
  <si>
    <t>951 0502 1010073660 000</t>
  </si>
  <si>
    <t>951 0502 1010073660 810</t>
  </si>
  <si>
    <t>951 0502 1010099990 000</t>
  </si>
  <si>
    <t>951 0502 1010099990 851</t>
  </si>
  <si>
    <t>951 0502 10100S3660 000</t>
  </si>
  <si>
    <t>951 0502 10100S3660 810</t>
  </si>
  <si>
    <t>951 0503 0000000000 000</t>
  </si>
  <si>
    <t>951 0503 0400000000 000</t>
  </si>
  <si>
    <t>951 0503 0410000000 000</t>
  </si>
  <si>
    <t>951 0503 0410026530 000</t>
  </si>
  <si>
    <t>951 0503 0410026530 244</t>
  </si>
  <si>
    <t>951 0503 0410026570 000</t>
  </si>
  <si>
    <t>951 0503 0410026570 244</t>
  </si>
  <si>
    <t>951 0503 1000000000 000</t>
  </si>
  <si>
    <t>951 0503 1020000000 000</t>
  </si>
  <si>
    <t>951 0503 1020026540 000</t>
  </si>
  <si>
    <t>951 0503 1020026540 244</t>
  </si>
  <si>
    <t>951 0503 1020026560 000</t>
  </si>
  <si>
    <t>951 0503 1020026560 244</t>
  </si>
  <si>
    <t>951 0503 1020099990 000</t>
  </si>
  <si>
    <t>951 0503 1020099990 851</t>
  </si>
  <si>
    <t>951 0800 0000000000 000</t>
  </si>
  <si>
    <t>951 0801 0000000000 000</t>
  </si>
  <si>
    <t>951 0801 0300000000 000</t>
  </si>
  <si>
    <t>951 0801 0310000000 000</t>
  </si>
  <si>
    <t>951 0801 0310000590 000</t>
  </si>
  <si>
    <t>951 0801 0310000590 111</t>
  </si>
  <si>
    <t>951 0801 0310000590 119</t>
  </si>
  <si>
    <t>951 0801 0310000590 244</t>
  </si>
  <si>
    <t>951 0801 0310000590 851</t>
  </si>
  <si>
    <t>951 0801 0310000590 852</t>
  </si>
  <si>
    <t>951 0801 0310022130 000</t>
  </si>
  <si>
    <t>951 0801 0310022130 244</t>
  </si>
  <si>
    <t>951 0801 0320000000 000</t>
  </si>
  <si>
    <t>951 0801 0320000590 000</t>
  </si>
  <si>
    <t>951 0801 0320000590 111</t>
  </si>
  <si>
    <t>951 0801 0320000590 119</t>
  </si>
  <si>
    <t>951 0801 0320000590 244</t>
  </si>
  <si>
    <t>951 0801 0320000590 851</t>
  </si>
  <si>
    <t>951 0801 0320000590 852</t>
  </si>
  <si>
    <t>951 1000 0000000000 000</t>
  </si>
  <si>
    <t>951 1001 0000000000 000</t>
  </si>
  <si>
    <t>951 1001 1100000000 000</t>
  </si>
  <si>
    <t>951 1001 1110000000 000</t>
  </si>
  <si>
    <t>951 1001 1110086050 000</t>
  </si>
  <si>
    <t>951 1001 1110086050 540</t>
  </si>
  <si>
    <t>951 1100 0000000000 000</t>
  </si>
  <si>
    <t>951 1101 0000000000 000</t>
  </si>
  <si>
    <t>951 1101 0500000000 000</t>
  </si>
  <si>
    <t>951 1101 0510000000 000</t>
  </si>
  <si>
    <t>951 1101 0510022180 000</t>
  </si>
  <si>
    <t>951 1101 0510022180 244</t>
  </si>
  <si>
    <t> Расходы на обеспечение пожарной безопасности в рамках подпрограммы «Пожарная безопасность»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пожарной безопа</t>
  </si>
  <si>
    <t> Подпрограмма «Развитие транспортной инфраструктуры Красноармейского сельского поселения»</t>
  </si>
  <si>
    <t> Подпрограмма «Обеспечение качественными жилищно-коммунальными услугами населения»</t>
  </si>
  <si>
    <t> Расходы по организации и содержанию объектов озеленения,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</si>
  <si>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«Благоустройство»</t>
  </si>
  <si>
    <t> Расходы по содержанию сетей уличного освещения,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</si>
  <si>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Подпрограмма «Обеспечение населения услугами организации культуры»</t>
  </si>
  <si>
    <t> Подпрограмма «Библиотечное обслуживание»</t>
  </si>
  <si>
    <t> Подпрограмма "Социальная поддержка отдельных категорий граждан"</t>
  </si>
  <si>
    <t> Иные межбюджетные трансферты на пенсионное обеспечение в рамках подпрограммы «Социальная поддержка отдельных категорий граждан» муниципальной программы Красноармейского сельского поселения Орловского района «Социальная поддержка граждан»</t>
  </si>
  <si>
    <t> Подпрограмма «Развитие физической культуры и массового спорта Красноармейского сельского поселения Орловского района»</t>
  </si>
  <si>
    <t> Подпрограмма «Обеспечение реализации муниципальной программы Красноармейского сельского поселения Орловского района «Муниципальная политика»</t>
  </si>
  <si>
    <t> Расходы на осуществление первичного воинского учёта на территории, где отсутствуют военные комиссариаты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</si>
  <si>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 Расходы по приобретению и внедрению системы управления базами данных в рамках подпрограммы «Внедрение и развитие муниципальной интегрированной информационной системы управления общественными финансами «Электронный бюджет» муниципальной программы Красноар</t>
  </si>
  <si>
    <t> Официальная публикация нормативно-правовых актов Красноармейского сельского поселения, проектов правовых актов Красноармейского сельского поселения и иных информационных материалов в рамках подпрограммы «Обеспечение реализации муниципальной программы Кра</t>
  </si>
  <si>
    <t> Расходы по защите населения от чрезвычайных ситуаций в рамках подпрограммы «Защита населения от чрезвычайных ситуаций» муниципальной программы Красноармейского сельского поселения Орловского района «Защита населения и территории от чрезвычайных ситуаций,</t>
  </si>
  <si>
    <t> Реализация направления расходов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 Орловского района «Обеспечение качественными жилищно-коммунальными усл</t>
  </si>
  <si>
    <t>802 1 00 00000 00 0000 000</t>
  </si>
  <si>
    <t>802 1 16 00000 00 0000 000</t>
  </si>
  <si>
    <t>802 1 16 51000 02 0000 140</t>
  </si>
  <si>
    <t>802 1 16 51040 02 0000 140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</si>
  <si>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населения» муниципальной программы Красноармей</t>
  </si>
  <si>
    <t> Расходы на возмещение предприятиям жилищно-коммунального хозяйства части платы граждан за коммунальные услуги. в рамках подпрограммы «Обеспечение качественными жилищно-коммунальными услугами населения» муниципальной программы Красноармейского сельского п</t>
  </si>
  <si>
    <t> Расходы по организации и содержанию прочих объектов благоустройства,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</t>
  </si>
  <si>
    <t> Расходы по организации и проведению фестивалей, конкурсов, торжественных мероприятий и других мероприятий в области культуры в рамках подпрограммы «Обеспечение населения услугами организации культуры» муниципальной программы Красноармейского сельского по</t>
  </si>
  <si>
    <t> Физкультурные и массовые спортивные мероприятия в рамках подпрограммы «Развитие физической культуры и массового спорта Красноармейского сельского поселения Орловского района» муниципальной программы Красноармейского сельского поселения «Развитие физическ</t>
  </si>
  <si>
    <t>по ОКТМО</t>
  </si>
  <si>
    <t>Периодичность: месячная, квартальная, годовая</t>
  </si>
  <si>
    <t>182 1 06 06030 00 0000 110</t>
  </si>
  <si>
    <t>16</t>
  </si>
  <si>
    <t> Иные межбюджетные трансферты на создание, содержание и организацию деятельности аварийно-спасательного отряда на территориях поселений, в рамках подпрограммы «Защита населения от чрезвычайных ситуаций» муниципальной программы Красноармейского сельского п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</si>
  <si>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</si>
  <si>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</si>
  <si>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</si>
  <si>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182 1 01 02030 01 1000 110</t>
  </si>
  <si>
    <t>951 1 08 04020 01 1000 110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</si>
  <si>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</si>
  <si>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</si>
  <si>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</si>
  <si>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</si>
  <si>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</si>
  <si>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</si>
  <si>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</si>
  <si>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</si>
  <si>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</si>
  <si>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</si>
  <si>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</si>
  <si>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</si>
  <si>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</si>
  <si>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</si>
  <si>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</si>
  <si>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</si>
  <si>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</si>
  <si>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</si>
  <si>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</si>
  <si>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</si>
  <si>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</si>
  <si>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</si>
  <si>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</si>
  <si>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</si>
  <si>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</si>
  <si>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</si>
  <si>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</si>
  <si>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</si>
  <si>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</si>
  <si>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</si>
  <si>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</si>
  <si>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 xml:space="preserve"> 2. Расходы бюджета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</si>
  <si>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</si>
  <si>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</si>
  <si>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</si>
  <si>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</si>
  <si>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</si>
  <si>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</si>
  <si>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</si>
  <si>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</si>
  <si>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</si>
  <si>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</si>
  <si>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</si>
  <si>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</si>
  <si>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</si>
  <si>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</si>
  <si>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</si>
  <si>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</si>
  <si>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</si>
  <si>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</si>
  <si>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</si>
  <si>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</si>
  <si>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</si>
  <si>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</si>
  <si>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</si>
  <si>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</si>
  <si>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</si>
  <si>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</si>
  <si>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НАЛОГИ НА СОВОКУПНЫЙ ДОХОД</t>
  </si>
  <si>
    <t> Единый сельскохозяйственный налог</t>
  </si>
  <si>
    <t> НАЛОГИ НА ИМУЩЕСТВО</t>
  </si>
  <si>
    <t> Налог на имущество физических лиц</t>
  </si>
  <si>
    <t> Земельный налог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</si>
  <si>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</si>
  <si>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ИСПОЛЬЗОВАНИЯ ИМУЩЕСТВА, НАХОДЯЩЕГОСЯ В ГОСУДАРСТВЕННОЙ И МУНИЦИПАЛЬНОЙ СОБСТВЕННОСТИ</t>
  </si>
  <si>
    <t> Прочие межбюджетные трансферты, передаваемые бюджетам</t>
  </si>
  <si>
    <t> Иные межбюджетные трансферты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</si>
  <si>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</si>
  <si>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</si>
  <si>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</si>
  <si>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</si>
  <si>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</t>
  </si>
  <si>
    <t> Дотации бюджетам субъектов Российской Федерации и муниципальных образований</t>
  </si>
  <si>
    <t> Безвозмездные поступления от других бюджетов бюджетной системы Российской Федерации</t>
  </si>
  <si>
    <t> БЕЗВОЗМЕЗДНЫЕ ПОСТУПЛЕНИЯ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</si>
  <si>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</si>
  <si>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</si>
  <si>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</si>
  <si>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</t>
  </si>
  <si>
    <t>04225724</t>
  </si>
  <si>
    <t>951</t>
  </si>
  <si>
    <t>Администрация Красноармейского сельского поселения</t>
  </si>
  <si>
    <t>бюджет Красноармейского сельского поселения</t>
  </si>
  <si>
    <t>В.А. Воевода</t>
  </si>
  <si>
    <t>Н.Н. Криворотова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</si>
  <si>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</si>
  <si>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ШТРАФЫ, САНКЦИИ, ВОЗМЕЩЕНИЕ УЩЕРБА</t>
  </si>
  <si>
    <t> Рacходы бюджета - всего</t>
  </si>
  <si>
    <t> Администрация Красноармейского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</si>
  <si>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</si>
  <si>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</si>
  <si>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</si>
  <si>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Уплата налога на имущество организаций и земельного налога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</si>
  <si>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</si>
  <si>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</si>
  <si>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</si>
  <si>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</si>
  <si>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</si>
  <si>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Обеспечение пожарной безопасности</t>
  </si>
  <si>
    <t> Национальная экономика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</si>
  <si>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</si>
  <si>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</si>
  <si>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</si>
  <si>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</si>
  <si>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</si>
  <si>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</si>
  <si>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</si>
  <si>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</si>
  <si>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Физическая культура и спорт</t>
  </si>
  <si>
    <t> Физическая культура</t>
  </si>
  <si>
    <t> 200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</si>
  <si>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</si>
  <si>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</si>
  <si>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</si>
  <si>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</si>
  <si>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</si>
  <si>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</si>
  <si>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182 1 05 00000 00 0000 000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</si>
  <si>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</si>
  <si>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</si>
  <si>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</si>
  <si>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</si>
  <si>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</si>
  <si>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182 1 06 01030 10 1000 110</t>
  </si>
  <si>
    <t>182 1 06 06000 00 0000 110</t>
  </si>
  <si>
    <t>951 1 00 00000 00 0000 000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</si>
  <si>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</si>
  <si>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</si>
  <si>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</si>
  <si>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</si>
  <si>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</si>
  <si>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951 1 11 05020 00 0000 120</t>
  </si>
  <si>
    <t>951 1 11 05025 10 0000 120</t>
  </si>
  <si>
    <t>951 1 11 05030 00 0000 120</t>
  </si>
  <si>
    <t>951 1 11 05035 10 0000 120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</si>
  <si>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</si>
  <si>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</si>
  <si>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</si>
  <si>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</si>
  <si>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</si>
  <si>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</si>
  <si>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</si>
  <si>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</si>
  <si>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</si>
  <si>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</si>
  <si>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 Обеспечение функционирования Главы Красноармейского сельского поселения</t>
  </si>
  <si>
    <t> Расходы на выплаты по оплате труда работников органов местного самоуправления Красноармейского сельского поселения по Главе Красноармейского сельского поселения в рамках обеспечения функционирования Главы Красноармейского сельского поселения</t>
  </si>
  <si>
    <t> Муниципальная программа Красноармейского сельского поселения Орловского района «Эффективное управление муниципальными финансами»</t>
  </si>
  <si>
    <t> Расходы на выплаты по оплате труда работников органов местного самоуправления Красноармейского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Красноармейского сель</t>
  </si>
  <si>
    <t> Расходы на обеспечение функций органов местного самоуправления Красноармейского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поселения</t>
  </si>
  <si>
    <t> Реализация функций иных муниципальных органов Красноармейского сельского поселения Орловского района</t>
  </si>
  <si>
    <t> Муниципальная программа Красноармейского сельского поселения «Обеспечение общественного порядка и противодействие преступности»</t>
  </si>
  <si>
    <t> Муниципальная программа Красноармейского сельского поселения Орловского района «Муниципальная политика»</t>
  </si>
  <si>
    <t> Муниципальная программа Красноармейского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</si>
  <si>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> Муниципальная программа Красноармейского сельского поселения Орловского района «Охрана окружающей среды и рациональное природопользование»</t>
  </si>
  <si>
    <t> Муниципальная программа Красноармейского сельского поселения Орловского района «Развитие транспортной системы»</t>
  </si>
  <si>
    <t> Муниципальная программа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</si>
  <si>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Расходы на сопровождение программного обеспечения интернет- сайта базы данных жилищно-коммунального хозяйства в рамках подпрограммы «Развитие жилищного хозяйства» муниципальной программы Красноармейского сельского поселения Орловского района «Обеспечение</t>
  </si>
  <si>
    <t> Муниципальная программа Красноармейского сельского поселения Орловского района «Развитие культуры и туризма»</t>
  </si>
  <si>
    <t> Расходы на обеспечение деятельности (оказание услуг) муниципальных учреждений Красноармейского сельского поселения в рамках подпрограммы «Обеспечение населения услугами организации культуры» муниципальной программы Красноармейского сельского поселения Ор</t>
  </si>
  <si>
    <t xml:space="preserve"> Расходы на обеспечение деятельности (оказание услуг) муниципальных учреждений Красноармейского сельского поселения в рамках подпрограммы «Библиотечное обслуживание» муниципальной программы Красноармейского сельского поселения Орловского района «Развитие </t>
  </si>
  <si>
    <t> Муниципальная программа Красноармейского сельского поселения Орловского района «Социальная поддержка граждан»</t>
  </si>
  <si>
    <t> Муниципальная программа Красноармейского сельского поселения «Развитие физической культуры и спорта»</t>
  </si>
  <si>
    <t>951 2 02 04000 00 0000 151</t>
  </si>
  <si>
    <t>951 2 02 04999 00 0000 151</t>
  </si>
  <si>
    <t>951 2 02 04999 10 0000 151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</si>
  <si>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</si>
  <si>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</si>
  <si>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Резервные фонды</t>
  </si>
  <si>
    <t> Резервные средства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</si>
  <si>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</si>
  <si>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</si>
  <si>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</si>
  <si>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</si>
  <si>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</si>
  <si>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</si>
  <si>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 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</t>
  </si>
  <si>
    <t>182 1 05 03010 01 1000 110</t>
  </si>
  <si>
    <t>182 1 05 03010 01 4000 110</t>
  </si>
  <si>
    <t>182 1 06 06033 10 2000 110</t>
  </si>
  <si>
    <t>182 1 06 06033 10 2100 110</t>
  </si>
  <si>
    <t>182 1 06 06033 10 4000 110</t>
  </si>
  <si>
    <t>951 2 08 00000 00 0000 180</t>
  </si>
  <si>
    <t>951 2 08 05000 10 0000 180</t>
  </si>
  <si>
    <t> Иные выплаты персоналу казенных учреждений, за исключением фонда оплаты труда</t>
  </si>
  <si>
    <t>951 0801 0310000590 112</t>
  </si>
  <si>
    <t> Единый сельскохозяйственный налог (за налоговые периоды, истекшие до 1 января 2011 года)</t>
  </si>
  <si>
    <t>182 1 01 02030 01 3000 110</t>
  </si>
  <si>
    <t>182 1 05 03010 01 2000 110</t>
  </si>
  <si>
    <t>182 1 05 03010 01 2100 110</t>
  </si>
  <si>
    <t>182 1 05 03020 01 0000 110</t>
  </si>
  <si>
    <t>182 1 05 03020 01 2100 110</t>
  </si>
  <si>
    <t> Расходы на изготовление технической документации и постановка на кадастровый учет муниципальных объектов транспортной инфраструктуры в рамках подпрограммы "Развитие транспортной инфраструктуры Красноармейского сельского поселения" муниципальной программы</t>
  </si>
  <si>
    <t> Подпрограмма «Повышение безопасности дорожного движения на территории Красноармейского сельского поселения»</t>
  </si>
  <si>
    <t> Расходы за счет средств дорожного фонда на мероприятия по обеспечению безопасности дорожного движения в рамках подпрограммы "Повышение безопасности дорожного движения на территории Красноармейского сельского поселения" муниципальной программы Красноармей</t>
  </si>
  <si>
    <t> Расходы на разработку проектно-сметной документации на строительство, реконструкцию и капитальный ремонт объектов водоснабжения в рамках подпрограммы «Обеспечение качественными жилищно-коммунальными услугами населения» муниципальной программы Красноармей</t>
  </si>
  <si>
    <t xml:space="preserve"> Расходы на проведение текущего ремонта муниципального имущества сельского поселения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 Орловского района </t>
  </si>
  <si>
    <t> Образование</t>
  </si>
  <si>
    <t> Профессиональная подготовка, переподготовка и повышение квалификации</t>
  </si>
  <si>
    <t> 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</si>
  <si>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951 0409 0610026780 000</t>
  </si>
  <si>
    <t>951 0409 0610026780 244</t>
  </si>
  <si>
    <t>951 0409 0620000000 000</t>
  </si>
  <si>
    <t>951 0409 0620026960 000</t>
  </si>
  <si>
    <t>951 0409 0620026960 244</t>
  </si>
  <si>
    <t>951 0502 1010026610 000</t>
  </si>
  <si>
    <t>951 0502 1010026610 244</t>
  </si>
  <si>
    <t>951 0502 1010026670 000</t>
  </si>
  <si>
    <t>951 0502 1010026670 244</t>
  </si>
  <si>
    <t>951 0700 0000000000 000</t>
  </si>
  <si>
    <t>951 0705 0000000000 000</t>
  </si>
  <si>
    <t>951 0705 9900000000 000</t>
  </si>
  <si>
    <t>951 0705 9990000000 000</t>
  </si>
  <si>
    <t>951 0705 9990022330 000</t>
  </si>
  <si>
    <t>951 0705 9990022330 244</t>
  </si>
  <si>
    <t>апреля</t>
  </si>
  <si>
    <t>04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</si>
</sst>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0.0"/>
    <numFmt numFmtId="166" formatCode="0.000"/>
    <numFmt numFmtId="167" formatCode="0.0000"/>
    <numFmt numFmtId="168" formatCode="[$-FC19]d\ mmmm\ yyyy\ &quot;г.&quot;"/>
    <numFmt numFmtId="169" formatCode="#,##0.00_р_."/>
    <numFmt numFmtId="170" formatCode="#\ ##,000&quot;р.&quot;;\-#\ ##,000&quot;р.&quot;"/>
    <numFmt numFmtId="171" formatCode="0.00000"/>
    <numFmt numFmtId="172" formatCode="0.000000"/>
    <numFmt numFmtId="173" formatCode="#,##0_ ;\-#,##0\ "/>
    <numFmt numFmtId="174" formatCode="#,##0.0_ ;\-#,##0.0\ "/>
    <numFmt numFmtId="175" formatCode="#,##0.00_ ;\-#,##0.00\ "/>
    <numFmt numFmtId="176" formatCode="#,##0.000_ ;\-#,##0.000\ "/>
    <numFmt numFmtId="177" formatCode="#,##0.0000_ ;\-#,##0.0000\ "/>
  </numFmts>
  <fonts count="2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u val="single"/>
      <sz val="8"/>
      <name val="Arial"/>
      <family val="2"/>
    </font>
    <font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6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2" fillId="0" borderId="17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2" fillId="0" borderId="1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7" fillId="0" borderId="12" xfId="0" applyFont="1" applyFill="1" applyBorder="1" applyAlignment="1">
      <alignment horizontal="left" wrapText="1"/>
    </xf>
    <xf numFmtId="14" fontId="2" fillId="0" borderId="2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7" fillId="0" borderId="12" xfId="0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left" wrapText="1"/>
    </xf>
    <xf numFmtId="2" fontId="7" fillId="0" borderId="12" xfId="0" applyNumberFormat="1" applyFont="1" applyFill="1" applyBorder="1" applyAlignment="1">
      <alignment horizontal="right" wrapText="1"/>
    </xf>
    <xf numFmtId="49" fontId="2" fillId="0" borderId="22" xfId="0" applyNumberFormat="1" applyFont="1" applyBorder="1" applyAlignment="1">
      <alignment horizontal="center"/>
    </xf>
    <xf numFmtId="173" fontId="7" fillId="0" borderId="23" xfId="0" applyNumberFormat="1" applyFont="1" applyFill="1" applyBorder="1" applyAlignment="1">
      <alignment horizontal="right" wrapText="1"/>
    </xf>
    <xf numFmtId="0" fontId="7" fillId="0" borderId="23" xfId="0" applyNumberFormat="1" applyFont="1" applyFill="1" applyBorder="1" applyAlignment="1">
      <alignment horizontal="right" wrapText="1"/>
    </xf>
    <xf numFmtId="0" fontId="2" fillId="0" borderId="24" xfId="0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28" xfId="0" applyFont="1" applyFill="1" applyBorder="1" applyAlignment="1">
      <alignment horizontal="left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2" fontId="2" fillId="0" borderId="12" xfId="0" applyNumberFormat="1" applyFont="1" applyBorder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49" fontId="2" fillId="0" borderId="15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35" xfId="0" applyFont="1" applyBorder="1" applyAlignment="1">
      <alignment horizontal="left" wrapText="1" indent="2"/>
    </xf>
    <xf numFmtId="0" fontId="2" fillId="0" borderId="36" xfId="0" applyFont="1" applyBorder="1" applyAlignment="1">
      <alignment horizontal="left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2" fontId="2" fillId="0" borderId="48" xfId="0" applyNumberFormat="1" applyFont="1" applyBorder="1" applyAlignment="1">
      <alignment horizontal="center"/>
    </xf>
    <xf numFmtId="2" fontId="2" fillId="0" borderId="49" xfId="0" applyNumberFormat="1" applyFont="1" applyBorder="1" applyAlignment="1">
      <alignment horizont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8"/>
  <sheetViews>
    <sheetView zoomScaleSheetLayoutView="100" zoomScalePageLayoutView="0" workbookViewId="0" topLeftCell="A1">
      <selection activeCell="F83" sqref="F83:F88"/>
    </sheetView>
  </sheetViews>
  <sheetFormatPr defaultColWidth="0.875" defaultRowHeight="12.75"/>
  <cols>
    <col min="1" max="1" width="48.625" style="2" customWidth="1"/>
    <col min="2" max="2" width="6.625" style="1" customWidth="1"/>
    <col min="3" max="3" width="27.75390625" style="1" customWidth="1"/>
    <col min="4" max="4" width="15.375" style="40" customWidth="1"/>
    <col min="5" max="5" width="18.00390625" style="40" customWidth="1"/>
    <col min="6" max="6" width="15.875" style="28" customWidth="1"/>
    <col min="7" max="16384" width="0.875" style="1" customWidth="1"/>
  </cols>
  <sheetData>
    <row r="1" ht="3" customHeight="1"/>
    <row r="2" spans="1:6" ht="15" customHeight="1" thickBot="1">
      <c r="A2" s="61" t="s">
        <v>289</v>
      </c>
      <c r="B2" s="61"/>
      <c r="C2" s="61"/>
      <c r="D2" s="61"/>
      <c r="E2" s="61"/>
      <c r="F2" s="29" t="s">
        <v>268</v>
      </c>
    </row>
    <row r="3" spans="1:6" s="2" customFormat="1" ht="15" customHeight="1">
      <c r="A3" s="5"/>
      <c r="B3" s="5"/>
      <c r="D3" s="40"/>
      <c r="E3" s="30" t="s">
        <v>311</v>
      </c>
      <c r="F3" s="31" t="s">
        <v>290</v>
      </c>
    </row>
    <row r="4" spans="4:6" s="2" customFormat="1" ht="15" customHeight="1">
      <c r="D4" s="40"/>
      <c r="E4" s="30" t="s">
        <v>269</v>
      </c>
      <c r="F4" s="39">
        <v>42461</v>
      </c>
    </row>
    <row r="5" spans="1:6" s="2" customFormat="1" ht="14.25" customHeight="1">
      <c r="A5" s="2" t="s">
        <v>301</v>
      </c>
      <c r="D5" s="40"/>
      <c r="E5" s="30" t="s">
        <v>270</v>
      </c>
      <c r="F5" s="32" t="s">
        <v>340</v>
      </c>
    </row>
    <row r="6" spans="1:6" s="2" customFormat="1" ht="12" customHeight="1">
      <c r="A6" s="5" t="s">
        <v>302</v>
      </c>
      <c r="B6" s="60" t="s">
        <v>342</v>
      </c>
      <c r="C6" s="60"/>
      <c r="D6" s="60"/>
      <c r="E6" s="30" t="s">
        <v>300</v>
      </c>
      <c r="F6" s="32" t="s">
        <v>341</v>
      </c>
    </row>
    <row r="7" spans="1:6" s="2" customFormat="1" ht="14.25" customHeight="1">
      <c r="A7" s="5" t="s">
        <v>272</v>
      </c>
      <c r="B7" s="5"/>
      <c r="C7" s="25" t="s">
        <v>343</v>
      </c>
      <c r="D7" s="41"/>
      <c r="E7" s="30" t="s">
        <v>251</v>
      </c>
      <c r="F7" s="54">
        <v>60642443</v>
      </c>
    </row>
    <row r="8" spans="1:6" s="2" customFormat="1" ht="15" customHeight="1">
      <c r="A8" s="2" t="s">
        <v>252</v>
      </c>
      <c r="D8" s="40"/>
      <c r="E8" s="30"/>
      <c r="F8" s="32"/>
    </row>
    <row r="9" spans="1:6" s="2" customFormat="1" ht="14.25" customHeight="1" thickBot="1">
      <c r="A9" s="2" t="s">
        <v>297</v>
      </c>
      <c r="D9" s="40"/>
      <c r="E9" s="30"/>
      <c r="F9" s="33" t="s">
        <v>271</v>
      </c>
    </row>
    <row r="10" spans="1:6" s="3" customFormat="1" ht="25.5" customHeight="1">
      <c r="A10" s="59" t="s">
        <v>291</v>
      </c>
      <c r="B10" s="59"/>
      <c r="C10" s="59"/>
      <c r="D10" s="59"/>
      <c r="E10" s="59"/>
      <c r="F10" s="59"/>
    </row>
    <row r="11" spans="1:6" ht="34.5" customHeight="1">
      <c r="A11" s="18" t="s">
        <v>261</v>
      </c>
      <c r="B11" s="18" t="s">
        <v>262</v>
      </c>
      <c r="C11" s="18" t="s">
        <v>303</v>
      </c>
      <c r="D11" s="34" t="s">
        <v>298</v>
      </c>
      <c r="E11" s="34" t="s">
        <v>263</v>
      </c>
      <c r="F11" s="34" t="s">
        <v>264</v>
      </c>
    </row>
    <row r="12" spans="1:6" s="12" customFormat="1" ht="12" customHeight="1">
      <c r="A12" s="19">
        <v>1</v>
      </c>
      <c r="B12" s="19">
        <v>2</v>
      </c>
      <c r="C12" s="19">
        <v>3</v>
      </c>
      <c r="D12" s="36">
        <v>4</v>
      </c>
      <c r="E12" s="36">
        <v>5</v>
      </c>
      <c r="F12" s="37">
        <v>6</v>
      </c>
    </row>
    <row r="13" spans="1:6" ht="14.25" customHeight="1">
      <c r="A13" s="38" t="s">
        <v>46</v>
      </c>
      <c r="B13" s="16" t="s">
        <v>266</v>
      </c>
      <c r="C13" s="16" t="s">
        <v>267</v>
      </c>
      <c r="D13" s="35">
        <v>12431100</v>
      </c>
      <c r="E13" s="27">
        <v>5021467.62</v>
      </c>
      <c r="F13" s="26">
        <f>D13-E13</f>
        <v>7409632.38</v>
      </c>
    </row>
    <row r="14" spans="1:6" ht="14.25" customHeight="1">
      <c r="A14" s="38" t="s">
        <v>265</v>
      </c>
      <c r="B14" s="16"/>
      <c r="C14" s="16"/>
      <c r="D14" s="35"/>
      <c r="E14" s="27"/>
      <c r="F14" s="26"/>
    </row>
    <row r="15" spans="1:6" ht="13.5" customHeight="1">
      <c r="A15" s="43" t="s">
        <v>314</v>
      </c>
      <c r="B15" s="16"/>
      <c r="C15" s="43" t="s">
        <v>19</v>
      </c>
      <c r="D15" s="44">
        <v>1242800</v>
      </c>
      <c r="E15" s="44">
        <v>273246.12</v>
      </c>
      <c r="F15" s="26">
        <f>D15-E15</f>
        <v>969553.88</v>
      </c>
    </row>
    <row r="16" spans="1:6" ht="38.25">
      <c r="A16" s="43" t="s">
        <v>13</v>
      </c>
      <c r="B16" s="16" t="s">
        <v>266</v>
      </c>
      <c r="C16" s="43" t="s">
        <v>20</v>
      </c>
      <c r="D16" s="44">
        <v>1242800</v>
      </c>
      <c r="E16" s="44">
        <v>273246.12</v>
      </c>
      <c r="F16" s="26">
        <f aca="true" t="shared" si="0" ref="F16:F70">D16-E16</f>
        <v>969553.88</v>
      </c>
    </row>
    <row r="17" spans="1:6" ht="30" customHeight="1">
      <c r="A17" s="43" t="s">
        <v>14</v>
      </c>
      <c r="B17" s="16" t="s">
        <v>266</v>
      </c>
      <c r="C17" s="43" t="s">
        <v>21</v>
      </c>
      <c r="D17" s="44">
        <v>1242800</v>
      </c>
      <c r="E17" s="44">
        <v>273246.12</v>
      </c>
      <c r="F17" s="26">
        <f t="shared" si="0"/>
        <v>969553.88</v>
      </c>
    </row>
    <row r="18" spans="1:6" ht="76.5">
      <c r="A18" s="43" t="s">
        <v>15</v>
      </c>
      <c r="B18" s="16" t="s">
        <v>266</v>
      </c>
      <c r="C18" s="43" t="s">
        <v>22</v>
      </c>
      <c r="D18" s="44">
        <v>433200</v>
      </c>
      <c r="E18" s="44">
        <v>95046.27</v>
      </c>
      <c r="F18" s="26">
        <f t="shared" si="0"/>
        <v>338153.73</v>
      </c>
    </row>
    <row r="19" spans="1:6" ht="76.5">
      <c r="A19" s="43" t="s">
        <v>16</v>
      </c>
      <c r="B19" s="16" t="s">
        <v>266</v>
      </c>
      <c r="C19" s="43" t="s">
        <v>23</v>
      </c>
      <c r="D19" s="44">
        <v>8700</v>
      </c>
      <c r="E19" s="44">
        <v>1660.34</v>
      </c>
      <c r="F19" s="26">
        <f t="shared" si="0"/>
        <v>7039.66</v>
      </c>
    </row>
    <row r="20" spans="1:6" ht="76.5">
      <c r="A20" s="43" t="s">
        <v>17</v>
      </c>
      <c r="B20" s="16" t="s">
        <v>266</v>
      </c>
      <c r="C20" s="43" t="s">
        <v>24</v>
      </c>
      <c r="D20" s="44">
        <v>800900</v>
      </c>
      <c r="E20" s="44">
        <v>193629.02</v>
      </c>
      <c r="F20" s="26">
        <f t="shared" si="0"/>
        <v>607270.98</v>
      </c>
    </row>
    <row r="21" spans="1:6" ht="76.5">
      <c r="A21" s="43" t="s">
        <v>18</v>
      </c>
      <c r="B21" s="16" t="s">
        <v>266</v>
      </c>
      <c r="C21" s="43" t="s">
        <v>25</v>
      </c>
      <c r="D21" s="44">
        <v>0</v>
      </c>
      <c r="E21" s="44">
        <v>-17089.51</v>
      </c>
      <c r="F21" s="26">
        <f t="shared" si="0"/>
        <v>17089.51</v>
      </c>
    </row>
    <row r="22" spans="1:6" ht="12.75">
      <c r="A22" s="43" t="s">
        <v>314</v>
      </c>
      <c r="B22" s="16" t="s">
        <v>266</v>
      </c>
      <c r="C22" s="43" t="s">
        <v>372</v>
      </c>
      <c r="D22" s="44">
        <v>5490500</v>
      </c>
      <c r="E22" s="44">
        <v>3754493.79</v>
      </c>
      <c r="F22" s="26">
        <f t="shared" si="0"/>
        <v>1736006.21</v>
      </c>
    </row>
    <row r="23" spans="1:6" ht="12.75">
      <c r="A23" s="43" t="s">
        <v>315</v>
      </c>
      <c r="B23" s="16" t="s">
        <v>266</v>
      </c>
      <c r="C23" s="43" t="s">
        <v>373</v>
      </c>
      <c r="D23" s="44">
        <v>2459600</v>
      </c>
      <c r="E23" s="44">
        <v>535368.56</v>
      </c>
      <c r="F23" s="26">
        <f t="shared" si="0"/>
        <v>1924231.44</v>
      </c>
    </row>
    <row r="24" spans="1:6" ht="12.75">
      <c r="A24" s="43" t="s">
        <v>316</v>
      </c>
      <c r="B24" s="16" t="s">
        <v>266</v>
      </c>
      <c r="C24" s="43" t="s">
        <v>374</v>
      </c>
      <c r="D24" s="44">
        <v>2459600</v>
      </c>
      <c r="E24" s="44">
        <v>535368.56</v>
      </c>
      <c r="F24" s="26">
        <f t="shared" si="0"/>
        <v>1924231.44</v>
      </c>
    </row>
    <row r="25" spans="1:6" ht="76.5">
      <c r="A25" s="43" t="s">
        <v>317</v>
      </c>
      <c r="B25" s="16" t="s">
        <v>266</v>
      </c>
      <c r="C25" s="43" t="s">
        <v>375</v>
      </c>
      <c r="D25" s="44">
        <v>2449900</v>
      </c>
      <c r="E25" s="44">
        <v>528878.56</v>
      </c>
      <c r="F25" s="26">
        <f t="shared" si="0"/>
        <v>1921021.44</v>
      </c>
    </row>
    <row r="26" spans="1:6" ht="76.5">
      <c r="A26" s="43" t="s">
        <v>317</v>
      </c>
      <c r="B26" s="16" t="s">
        <v>266</v>
      </c>
      <c r="C26" s="43" t="s">
        <v>376</v>
      </c>
      <c r="D26" s="44">
        <v>0</v>
      </c>
      <c r="E26" s="44">
        <v>528878.56</v>
      </c>
      <c r="F26" s="26">
        <f t="shared" si="0"/>
        <v>-528878.56</v>
      </c>
    </row>
    <row r="27" spans="1:6" ht="76.5">
      <c r="A27" s="43" t="s">
        <v>318</v>
      </c>
      <c r="B27" s="16" t="s">
        <v>266</v>
      </c>
      <c r="C27" s="43" t="s">
        <v>377</v>
      </c>
      <c r="D27" s="44">
        <v>4900</v>
      </c>
      <c r="E27" s="44">
        <v>1248</v>
      </c>
      <c r="F27" s="26">
        <f t="shared" si="0"/>
        <v>3652</v>
      </c>
    </row>
    <row r="28" spans="1:6" ht="76.5">
      <c r="A28" s="43" t="s">
        <v>318</v>
      </c>
      <c r="B28" s="16" t="s">
        <v>266</v>
      </c>
      <c r="C28" s="43" t="s">
        <v>47</v>
      </c>
      <c r="D28" s="44">
        <v>0</v>
      </c>
      <c r="E28" s="44">
        <v>1248</v>
      </c>
      <c r="F28" s="26">
        <f t="shared" si="0"/>
        <v>-1248</v>
      </c>
    </row>
    <row r="29" spans="1:6" ht="51">
      <c r="A29" s="43" t="s">
        <v>257</v>
      </c>
      <c r="B29" s="16" t="s">
        <v>266</v>
      </c>
      <c r="C29" s="43" t="s">
        <v>258</v>
      </c>
      <c r="D29" s="44">
        <v>4800</v>
      </c>
      <c r="E29" s="44">
        <v>5242</v>
      </c>
      <c r="F29" s="26">
        <f t="shared" si="0"/>
        <v>-442</v>
      </c>
    </row>
    <row r="30" spans="1:6" ht="38.25">
      <c r="A30" s="43" t="s">
        <v>256</v>
      </c>
      <c r="B30" s="16" t="s">
        <v>266</v>
      </c>
      <c r="C30" s="43" t="s">
        <v>259</v>
      </c>
      <c r="D30" s="44">
        <v>0</v>
      </c>
      <c r="E30" s="44">
        <v>5142</v>
      </c>
      <c r="F30" s="26">
        <f t="shared" si="0"/>
        <v>-5142</v>
      </c>
    </row>
    <row r="31" spans="1:6" ht="38.25">
      <c r="A31" s="43" t="s">
        <v>256</v>
      </c>
      <c r="B31" s="16" t="s">
        <v>266</v>
      </c>
      <c r="C31" s="43" t="s">
        <v>448</v>
      </c>
      <c r="D31" s="44">
        <v>0</v>
      </c>
      <c r="E31" s="44">
        <v>100</v>
      </c>
      <c r="F31" s="26">
        <f t="shared" si="0"/>
        <v>-100</v>
      </c>
    </row>
    <row r="32" spans="1:6" ht="12.75">
      <c r="A32" s="43" t="s">
        <v>319</v>
      </c>
      <c r="B32" s="16" t="s">
        <v>266</v>
      </c>
      <c r="C32" s="43" t="s">
        <v>378</v>
      </c>
      <c r="D32" s="44">
        <v>954200</v>
      </c>
      <c r="E32" s="44">
        <v>3452731.5</v>
      </c>
      <c r="F32" s="26">
        <f t="shared" si="0"/>
        <v>-2498531.5</v>
      </c>
    </row>
    <row r="33" spans="1:6" ht="12.75">
      <c r="A33" s="43" t="s">
        <v>320</v>
      </c>
      <c r="B33" s="16" t="s">
        <v>266</v>
      </c>
      <c r="C33" s="43" t="s">
        <v>379</v>
      </c>
      <c r="D33" s="44">
        <v>954200</v>
      </c>
      <c r="E33" s="44">
        <v>3452731.5</v>
      </c>
      <c r="F33" s="26">
        <f t="shared" si="0"/>
        <v>-2498531.5</v>
      </c>
    </row>
    <row r="34" spans="1:6" ht="12.75">
      <c r="A34" s="43" t="s">
        <v>320</v>
      </c>
      <c r="B34" s="16" t="s">
        <v>266</v>
      </c>
      <c r="C34" s="43" t="s">
        <v>380</v>
      </c>
      <c r="D34" s="44">
        <v>954200</v>
      </c>
      <c r="E34" s="44">
        <v>3452731.69</v>
      </c>
      <c r="F34" s="26">
        <f t="shared" si="0"/>
        <v>-2498531.69</v>
      </c>
    </row>
    <row r="35" spans="1:6" ht="12.75">
      <c r="A35" s="43" t="s">
        <v>320</v>
      </c>
      <c r="B35" s="16" t="s">
        <v>266</v>
      </c>
      <c r="C35" s="43" t="s">
        <v>438</v>
      </c>
      <c r="D35" s="44">
        <v>0</v>
      </c>
      <c r="E35" s="44">
        <v>3452731.38</v>
      </c>
      <c r="F35" s="26">
        <f t="shared" si="0"/>
        <v>-3452731.38</v>
      </c>
    </row>
    <row r="36" spans="1:6" ht="12.75">
      <c r="A36" s="43" t="s">
        <v>320</v>
      </c>
      <c r="B36" s="16" t="s">
        <v>266</v>
      </c>
      <c r="C36" s="43" t="s">
        <v>449</v>
      </c>
      <c r="D36" s="44">
        <v>0</v>
      </c>
      <c r="E36" s="44">
        <v>0.31</v>
      </c>
      <c r="F36" s="26">
        <f t="shared" si="0"/>
        <v>-0.31</v>
      </c>
    </row>
    <row r="37" spans="1:6" ht="12.75">
      <c r="A37" s="43" t="s">
        <v>320</v>
      </c>
      <c r="B37" s="16" t="s">
        <v>266</v>
      </c>
      <c r="C37" s="43" t="s">
        <v>450</v>
      </c>
      <c r="D37" s="44">
        <v>0</v>
      </c>
      <c r="E37" s="44">
        <v>0.31</v>
      </c>
      <c r="F37" s="26">
        <f t="shared" si="0"/>
        <v>-0.31</v>
      </c>
    </row>
    <row r="38" spans="1:6" ht="12.75">
      <c r="A38" s="43" t="s">
        <v>320</v>
      </c>
      <c r="B38" s="16" t="s">
        <v>266</v>
      </c>
      <c r="C38" s="43" t="s">
        <v>439</v>
      </c>
      <c r="D38" s="44">
        <v>0</v>
      </c>
      <c r="E38" s="44">
        <v>0</v>
      </c>
      <c r="F38" s="26">
        <f t="shared" si="0"/>
        <v>0</v>
      </c>
    </row>
    <row r="39" spans="1:6" ht="25.5">
      <c r="A39" s="43" t="s">
        <v>447</v>
      </c>
      <c r="B39" s="16" t="s">
        <v>266</v>
      </c>
      <c r="C39" s="43" t="s">
        <v>451</v>
      </c>
      <c r="D39" s="44">
        <v>0</v>
      </c>
      <c r="E39" s="44">
        <v>-0.19</v>
      </c>
      <c r="F39" s="26">
        <f t="shared" si="0"/>
        <v>0.19</v>
      </c>
    </row>
    <row r="40" spans="1:6" ht="25.5">
      <c r="A40" s="43" t="s">
        <v>447</v>
      </c>
      <c r="B40" s="16" t="s">
        <v>266</v>
      </c>
      <c r="C40" s="43" t="s">
        <v>452</v>
      </c>
      <c r="D40" s="44">
        <v>0</v>
      </c>
      <c r="E40" s="44">
        <v>-0.19</v>
      </c>
      <c r="F40" s="26">
        <f t="shared" si="0"/>
        <v>0.19</v>
      </c>
    </row>
    <row r="41" spans="1:6" ht="12.75">
      <c r="A41" s="43" t="s">
        <v>321</v>
      </c>
      <c r="B41" s="16" t="s">
        <v>266</v>
      </c>
      <c r="C41" s="43" t="s">
        <v>381</v>
      </c>
      <c r="D41" s="44">
        <v>2076700</v>
      </c>
      <c r="E41" s="44">
        <v>-233606.27</v>
      </c>
      <c r="F41" s="26">
        <f t="shared" si="0"/>
        <v>2310306.27</v>
      </c>
    </row>
    <row r="42" spans="1:6" ht="12.75">
      <c r="A42" s="43" t="s">
        <v>322</v>
      </c>
      <c r="B42" s="16" t="s">
        <v>266</v>
      </c>
      <c r="C42" s="43" t="s">
        <v>382</v>
      </c>
      <c r="D42" s="44">
        <v>278300</v>
      </c>
      <c r="E42" s="44">
        <v>5545.42</v>
      </c>
      <c r="F42" s="26">
        <f t="shared" si="0"/>
        <v>272754.58</v>
      </c>
    </row>
    <row r="43" spans="1:6" ht="38.25">
      <c r="A43" s="43" t="s">
        <v>431</v>
      </c>
      <c r="B43" s="16" t="s">
        <v>266</v>
      </c>
      <c r="C43" s="43" t="s">
        <v>383</v>
      </c>
      <c r="D43" s="44">
        <v>278300</v>
      </c>
      <c r="E43" s="44">
        <v>5545.42</v>
      </c>
      <c r="F43" s="26">
        <f t="shared" si="0"/>
        <v>272754.58</v>
      </c>
    </row>
    <row r="44" spans="1:6" ht="38.25">
      <c r="A44" s="43" t="s">
        <v>431</v>
      </c>
      <c r="B44" s="16" t="s">
        <v>266</v>
      </c>
      <c r="C44" s="43" t="s">
        <v>384</v>
      </c>
      <c r="D44" s="44">
        <v>0</v>
      </c>
      <c r="E44" s="44">
        <v>5144.64</v>
      </c>
      <c r="F44" s="26">
        <f t="shared" si="0"/>
        <v>-5144.64</v>
      </c>
    </row>
    <row r="45" spans="1:6" ht="38.25">
      <c r="A45" s="43" t="s">
        <v>48</v>
      </c>
      <c r="B45" s="16" t="s">
        <v>266</v>
      </c>
      <c r="C45" s="43" t="s">
        <v>49</v>
      </c>
      <c r="D45" s="44">
        <v>0</v>
      </c>
      <c r="E45" s="44">
        <v>400.78</v>
      </c>
      <c r="F45" s="26">
        <f t="shared" si="0"/>
        <v>-400.78</v>
      </c>
    </row>
    <row r="46" spans="1:6" ht="38.25">
      <c r="A46" s="43" t="s">
        <v>431</v>
      </c>
      <c r="B46" s="16" t="s">
        <v>266</v>
      </c>
      <c r="C46" s="43" t="s">
        <v>6</v>
      </c>
      <c r="D46" s="44">
        <v>0</v>
      </c>
      <c r="E46" s="44">
        <v>400.78</v>
      </c>
      <c r="F46" s="26">
        <f t="shared" si="0"/>
        <v>-400.78</v>
      </c>
    </row>
    <row r="47" spans="1:6" ht="12.75">
      <c r="A47" s="43" t="s">
        <v>323</v>
      </c>
      <c r="B47" s="16" t="s">
        <v>266</v>
      </c>
      <c r="C47" s="43" t="s">
        <v>385</v>
      </c>
      <c r="D47" s="44">
        <v>1798400</v>
      </c>
      <c r="E47" s="44">
        <v>-239151.69</v>
      </c>
      <c r="F47" s="26">
        <f t="shared" si="0"/>
        <v>2037551.69</v>
      </c>
    </row>
    <row r="48" spans="1:6" ht="12.75">
      <c r="A48" s="43" t="s">
        <v>432</v>
      </c>
      <c r="B48" s="16" t="s">
        <v>266</v>
      </c>
      <c r="C48" s="43" t="s">
        <v>253</v>
      </c>
      <c r="D48" s="44">
        <v>208600</v>
      </c>
      <c r="E48" s="44">
        <v>-307517.96</v>
      </c>
      <c r="F48" s="26">
        <f t="shared" si="0"/>
        <v>516117.96</v>
      </c>
    </row>
    <row r="49" spans="1:6" ht="38.25">
      <c r="A49" s="43" t="s">
        <v>433</v>
      </c>
      <c r="B49" s="16" t="s">
        <v>266</v>
      </c>
      <c r="C49" s="43" t="s">
        <v>7</v>
      </c>
      <c r="D49" s="44">
        <v>208600</v>
      </c>
      <c r="E49" s="44">
        <v>-307517.96</v>
      </c>
      <c r="F49" s="26">
        <f t="shared" si="0"/>
        <v>516117.96</v>
      </c>
    </row>
    <row r="50" spans="1:6" ht="38.25">
      <c r="A50" s="43" t="s">
        <v>433</v>
      </c>
      <c r="B50" s="16" t="s">
        <v>266</v>
      </c>
      <c r="C50" s="43" t="s">
        <v>8</v>
      </c>
      <c r="D50" s="44">
        <v>0</v>
      </c>
      <c r="E50" s="44">
        <v>-312135.85</v>
      </c>
      <c r="F50" s="26">
        <f t="shared" si="0"/>
        <v>312135.85</v>
      </c>
    </row>
    <row r="51" spans="1:6" ht="38.25">
      <c r="A51" s="43" t="s">
        <v>433</v>
      </c>
      <c r="B51" s="16" t="s">
        <v>266</v>
      </c>
      <c r="C51" s="43" t="s">
        <v>440</v>
      </c>
      <c r="D51" s="44">
        <v>0</v>
      </c>
      <c r="E51" s="44">
        <v>4617.89</v>
      </c>
      <c r="F51" s="26">
        <f t="shared" si="0"/>
        <v>-4617.89</v>
      </c>
    </row>
    <row r="52" spans="1:6" ht="38.25">
      <c r="A52" s="43" t="s">
        <v>433</v>
      </c>
      <c r="B52" s="16" t="s">
        <v>266</v>
      </c>
      <c r="C52" s="43" t="s">
        <v>441</v>
      </c>
      <c r="D52" s="44">
        <v>0</v>
      </c>
      <c r="E52" s="44">
        <v>4617.89</v>
      </c>
      <c r="F52" s="26">
        <f t="shared" si="0"/>
        <v>-4617.89</v>
      </c>
    </row>
    <row r="53" spans="1:6" ht="38.25">
      <c r="A53" s="43" t="s">
        <v>433</v>
      </c>
      <c r="B53" s="16" t="s">
        <v>266</v>
      </c>
      <c r="C53" s="43" t="s">
        <v>442</v>
      </c>
      <c r="D53" s="44">
        <v>0</v>
      </c>
      <c r="E53" s="44">
        <v>0</v>
      </c>
      <c r="F53" s="26">
        <f t="shared" si="0"/>
        <v>0</v>
      </c>
    </row>
    <row r="54" spans="1:6" ht="12.75">
      <c r="A54" s="43" t="s">
        <v>434</v>
      </c>
      <c r="B54" s="16" t="s">
        <v>266</v>
      </c>
      <c r="C54" s="43" t="s">
        <v>9</v>
      </c>
      <c r="D54" s="44">
        <v>1589800</v>
      </c>
      <c r="E54" s="44">
        <v>68366.27</v>
      </c>
      <c r="F54" s="26">
        <f t="shared" si="0"/>
        <v>1521433.73</v>
      </c>
    </row>
    <row r="55" spans="1:6" ht="38.25">
      <c r="A55" s="43" t="s">
        <v>435</v>
      </c>
      <c r="B55" s="16" t="s">
        <v>266</v>
      </c>
      <c r="C55" s="43" t="s">
        <v>10</v>
      </c>
      <c r="D55" s="44">
        <v>1589800</v>
      </c>
      <c r="E55" s="44">
        <v>68366.27</v>
      </c>
      <c r="F55" s="26">
        <f t="shared" si="0"/>
        <v>1521433.73</v>
      </c>
    </row>
    <row r="56" spans="1:6" ht="38.25">
      <c r="A56" s="43" t="s">
        <v>435</v>
      </c>
      <c r="B56" s="16" t="s">
        <v>266</v>
      </c>
      <c r="C56" s="43" t="s">
        <v>11</v>
      </c>
      <c r="D56" s="44">
        <v>0</v>
      </c>
      <c r="E56" s="44">
        <v>65092.68</v>
      </c>
      <c r="F56" s="26">
        <f t="shared" si="0"/>
        <v>-65092.68</v>
      </c>
    </row>
    <row r="57" spans="1:6" ht="38.25">
      <c r="A57" s="43" t="s">
        <v>435</v>
      </c>
      <c r="B57" s="16" t="s">
        <v>266</v>
      </c>
      <c r="C57" s="43" t="s">
        <v>50</v>
      </c>
      <c r="D57" s="44">
        <v>0</v>
      </c>
      <c r="E57" s="44">
        <v>3273.59</v>
      </c>
      <c r="F57" s="26">
        <f t="shared" si="0"/>
        <v>-3273.59</v>
      </c>
    </row>
    <row r="58" spans="1:6" ht="38.25">
      <c r="A58" s="43" t="s">
        <v>435</v>
      </c>
      <c r="B58" s="16" t="s">
        <v>266</v>
      </c>
      <c r="C58" s="43" t="s">
        <v>12</v>
      </c>
      <c r="D58" s="44">
        <v>0</v>
      </c>
      <c r="E58" s="44">
        <v>3273.59</v>
      </c>
      <c r="F58" s="26">
        <f t="shared" si="0"/>
        <v>-3273.59</v>
      </c>
    </row>
    <row r="59" spans="1:6" ht="12.75">
      <c r="A59" s="43" t="s">
        <v>314</v>
      </c>
      <c r="B59" s="16" t="s">
        <v>266</v>
      </c>
      <c r="C59" s="43" t="s">
        <v>242</v>
      </c>
      <c r="D59" s="44">
        <v>16200</v>
      </c>
      <c r="E59" s="44">
        <v>9045.31</v>
      </c>
      <c r="F59" s="26">
        <f t="shared" si="0"/>
        <v>7154.6900000000005</v>
      </c>
    </row>
    <row r="60" spans="1:6" ht="12.75">
      <c r="A60" s="43" t="s">
        <v>347</v>
      </c>
      <c r="B60" s="16" t="s">
        <v>266</v>
      </c>
      <c r="C60" s="43" t="s">
        <v>243</v>
      </c>
      <c r="D60" s="44">
        <v>16200</v>
      </c>
      <c r="E60" s="44">
        <v>9045.31</v>
      </c>
      <c r="F60" s="26">
        <f t="shared" si="0"/>
        <v>7154.6900000000005</v>
      </c>
    </row>
    <row r="61" spans="1:6" ht="38.25">
      <c r="A61" s="43" t="s">
        <v>427</v>
      </c>
      <c r="B61" s="16" t="s">
        <v>266</v>
      </c>
      <c r="C61" s="43" t="s">
        <v>244</v>
      </c>
      <c r="D61" s="44">
        <v>16200</v>
      </c>
      <c r="E61" s="44">
        <v>9045.31</v>
      </c>
      <c r="F61" s="26">
        <f t="shared" si="0"/>
        <v>7154.6900000000005</v>
      </c>
    </row>
    <row r="62" spans="1:6" ht="51">
      <c r="A62" s="43" t="s">
        <v>428</v>
      </c>
      <c r="B62" s="16" t="s">
        <v>266</v>
      </c>
      <c r="C62" s="43" t="s">
        <v>245</v>
      </c>
      <c r="D62" s="44">
        <v>16200</v>
      </c>
      <c r="E62" s="44">
        <v>9045.31</v>
      </c>
      <c r="F62" s="26">
        <f t="shared" si="0"/>
        <v>7154.6900000000005</v>
      </c>
    </row>
    <row r="63" spans="1:6" ht="12.75">
      <c r="A63" s="43" t="s">
        <v>314</v>
      </c>
      <c r="B63" s="16" t="s">
        <v>266</v>
      </c>
      <c r="C63" s="43" t="s">
        <v>386</v>
      </c>
      <c r="D63" s="44">
        <v>228100</v>
      </c>
      <c r="E63" s="44">
        <v>14900</v>
      </c>
      <c r="F63" s="26">
        <f t="shared" si="0"/>
        <v>213200</v>
      </c>
    </row>
    <row r="64" spans="1:6" ht="12.75">
      <c r="A64" s="43" t="s">
        <v>339</v>
      </c>
      <c r="B64" s="16" t="s">
        <v>266</v>
      </c>
      <c r="C64" s="43" t="s">
        <v>387</v>
      </c>
      <c r="D64" s="44">
        <v>67300</v>
      </c>
      <c r="E64" s="44">
        <v>13700</v>
      </c>
      <c r="F64" s="26">
        <f t="shared" si="0"/>
        <v>53600</v>
      </c>
    </row>
    <row r="65" spans="1:6" ht="51">
      <c r="A65" s="43" t="s">
        <v>338</v>
      </c>
      <c r="B65" s="16" t="s">
        <v>266</v>
      </c>
      <c r="C65" s="43" t="s">
        <v>388</v>
      </c>
      <c r="D65" s="44">
        <v>67300</v>
      </c>
      <c r="E65" s="44">
        <v>13700</v>
      </c>
      <c r="F65" s="26">
        <f>D65-E65</f>
        <v>53600</v>
      </c>
    </row>
    <row r="66" spans="1:6" ht="76.5">
      <c r="A66" s="43" t="s">
        <v>337</v>
      </c>
      <c r="B66" s="16" t="s">
        <v>266</v>
      </c>
      <c r="C66" s="43" t="s">
        <v>389</v>
      </c>
      <c r="D66" s="44">
        <v>67300</v>
      </c>
      <c r="E66" s="44">
        <v>13700</v>
      </c>
      <c r="F66" s="26">
        <f t="shared" si="0"/>
        <v>53600</v>
      </c>
    </row>
    <row r="67" spans="1:6" ht="76.5">
      <c r="A67" s="43" t="s">
        <v>337</v>
      </c>
      <c r="B67" s="16" t="s">
        <v>266</v>
      </c>
      <c r="C67" s="43" t="s">
        <v>260</v>
      </c>
      <c r="D67" s="44">
        <v>0</v>
      </c>
      <c r="E67" s="44">
        <v>13700</v>
      </c>
      <c r="F67" s="26">
        <f t="shared" si="0"/>
        <v>-13700</v>
      </c>
    </row>
    <row r="68" spans="1:6" ht="38.25">
      <c r="A68" s="43" t="s">
        <v>325</v>
      </c>
      <c r="B68" s="16" t="s">
        <v>266</v>
      </c>
      <c r="C68" s="43" t="s">
        <v>390</v>
      </c>
      <c r="D68" s="44">
        <v>160800</v>
      </c>
      <c r="E68" s="44">
        <v>1200</v>
      </c>
      <c r="F68" s="26">
        <f t="shared" si="0"/>
        <v>159600</v>
      </c>
    </row>
    <row r="69" spans="1:6" ht="76.5">
      <c r="A69" s="43" t="s">
        <v>324</v>
      </c>
      <c r="B69" s="16" t="s">
        <v>266</v>
      </c>
      <c r="C69" s="43" t="s">
        <v>391</v>
      </c>
      <c r="D69" s="44">
        <v>160800</v>
      </c>
      <c r="E69" s="44">
        <v>1200</v>
      </c>
      <c r="F69" s="26">
        <f t="shared" si="0"/>
        <v>159600</v>
      </c>
    </row>
    <row r="70" spans="1:6" ht="76.5">
      <c r="A70" s="43" t="s">
        <v>346</v>
      </c>
      <c r="B70" s="16" t="s">
        <v>266</v>
      </c>
      <c r="C70" s="43" t="s">
        <v>392</v>
      </c>
      <c r="D70" s="44">
        <v>148000</v>
      </c>
      <c r="E70" s="44">
        <v>0</v>
      </c>
      <c r="F70" s="26">
        <f t="shared" si="0"/>
        <v>148000</v>
      </c>
    </row>
    <row r="71" spans="1:6" ht="76.5">
      <c r="A71" s="43" t="s">
        <v>0</v>
      </c>
      <c r="B71" s="16" t="s">
        <v>266</v>
      </c>
      <c r="C71" s="43" t="s">
        <v>393</v>
      </c>
      <c r="D71" s="44">
        <v>148000</v>
      </c>
      <c r="E71" s="44">
        <v>0</v>
      </c>
      <c r="F71" s="26">
        <f aca="true" t="shared" si="1" ref="F71:F88">D71-E71</f>
        <v>148000</v>
      </c>
    </row>
    <row r="72" spans="1:6" ht="89.25">
      <c r="A72" s="43" t="s">
        <v>336</v>
      </c>
      <c r="B72" s="16" t="s">
        <v>266</v>
      </c>
      <c r="C72" s="43" t="s">
        <v>394</v>
      </c>
      <c r="D72" s="44">
        <v>12800</v>
      </c>
      <c r="E72" s="44">
        <v>1200</v>
      </c>
      <c r="F72" s="26">
        <f t="shared" si="1"/>
        <v>11600</v>
      </c>
    </row>
    <row r="73" spans="1:6" ht="63.75">
      <c r="A73" s="43" t="s">
        <v>1</v>
      </c>
      <c r="B73" s="16" t="s">
        <v>266</v>
      </c>
      <c r="C73" s="43" t="s">
        <v>395</v>
      </c>
      <c r="D73" s="44">
        <v>12800</v>
      </c>
      <c r="E73" s="44">
        <v>1200</v>
      </c>
      <c r="F73" s="26">
        <f t="shared" si="1"/>
        <v>11600</v>
      </c>
    </row>
    <row r="74" spans="1:6" ht="12.75">
      <c r="A74" s="43" t="s">
        <v>335</v>
      </c>
      <c r="B74" s="16" t="s">
        <v>266</v>
      </c>
      <c r="C74" s="43" t="s">
        <v>396</v>
      </c>
      <c r="D74" s="44">
        <v>5449400</v>
      </c>
      <c r="E74" s="44">
        <v>969782.4</v>
      </c>
      <c r="F74" s="26">
        <f t="shared" si="1"/>
        <v>4479617.6</v>
      </c>
    </row>
    <row r="75" spans="1:6" ht="25.5">
      <c r="A75" s="43" t="s">
        <v>334</v>
      </c>
      <c r="B75" s="16" t="s">
        <v>266</v>
      </c>
      <c r="C75" s="43" t="s">
        <v>397</v>
      </c>
      <c r="D75" s="44">
        <v>5449400</v>
      </c>
      <c r="E75" s="44">
        <v>969782.4</v>
      </c>
      <c r="F75" s="26">
        <f t="shared" si="1"/>
        <v>4479617.6</v>
      </c>
    </row>
    <row r="76" spans="1:6" ht="25.5">
      <c r="A76" s="43" t="s">
        <v>333</v>
      </c>
      <c r="B76" s="16" t="s">
        <v>266</v>
      </c>
      <c r="C76" s="43" t="s">
        <v>398</v>
      </c>
      <c r="D76" s="44">
        <v>4616900</v>
      </c>
      <c r="E76" s="44">
        <v>710700</v>
      </c>
      <c r="F76" s="26">
        <f t="shared" si="1"/>
        <v>3906200</v>
      </c>
    </row>
    <row r="77" spans="1:6" ht="25.5">
      <c r="A77" s="43" t="s">
        <v>331</v>
      </c>
      <c r="B77" s="16" t="s">
        <v>266</v>
      </c>
      <c r="C77" s="43" t="s">
        <v>399</v>
      </c>
      <c r="D77" s="44">
        <v>4616900</v>
      </c>
      <c r="E77" s="44">
        <v>710700</v>
      </c>
      <c r="F77" s="26">
        <f t="shared" si="1"/>
        <v>3906200</v>
      </c>
    </row>
    <row r="78" spans="1:6" ht="25.5">
      <c r="A78" s="43" t="s">
        <v>2</v>
      </c>
      <c r="B78" s="16" t="s">
        <v>266</v>
      </c>
      <c r="C78" s="43" t="s">
        <v>400</v>
      </c>
      <c r="D78" s="44">
        <v>4616900</v>
      </c>
      <c r="E78" s="44">
        <v>710700</v>
      </c>
      <c r="F78" s="26">
        <f t="shared" si="1"/>
        <v>3906200</v>
      </c>
    </row>
    <row r="79" spans="1:6" ht="25.5">
      <c r="A79" s="43" t="s">
        <v>330</v>
      </c>
      <c r="B79" s="16" t="s">
        <v>266</v>
      </c>
      <c r="C79" s="43" t="s">
        <v>401</v>
      </c>
      <c r="D79" s="44">
        <v>175000</v>
      </c>
      <c r="E79" s="44">
        <v>148800</v>
      </c>
      <c r="F79" s="26">
        <f t="shared" si="1"/>
        <v>26200</v>
      </c>
    </row>
    <row r="80" spans="1:6" ht="38.25">
      <c r="A80" s="43" t="s">
        <v>329</v>
      </c>
      <c r="B80" s="16" t="s">
        <v>266</v>
      </c>
      <c r="C80" s="43" t="s">
        <v>402</v>
      </c>
      <c r="D80" s="44">
        <v>174800</v>
      </c>
      <c r="E80" s="44">
        <v>148600</v>
      </c>
      <c r="F80" s="26">
        <f t="shared" si="1"/>
        <v>26200</v>
      </c>
    </row>
    <row r="81" spans="1:6" ht="38.25">
      <c r="A81" s="43" t="s">
        <v>3</v>
      </c>
      <c r="B81" s="16" t="s">
        <v>266</v>
      </c>
      <c r="C81" s="43" t="s">
        <v>403</v>
      </c>
      <c r="D81" s="44">
        <v>174800</v>
      </c>
      <c r="E81" s="44">
        <v>148600</v>
      </c>
      <c r="F81" s="26">
        <f t="shared" si="1"/>
        <v>26200</v>
      </c>
    </row>
    <row r="82" spans="1:6" ht="38.25">
      <c r="A82" s="43" t="s">
        <v>328</v>
      </c>
      <c r="B82" s="16" t="s">
        <v>266</v>
      </c>
      <c r="C82" s="43" t="s">
        <v>404</v>
      </c>
      <c r="D82" s="44">
        <v>200</v>
      </c>
      <c r="E82" s="44">
        <v>200</v>
      </c>
      <c r="F82" s="26">
        <f t="shared" si="1"/>
        <v>0</v>
      </c>
    </row>
    <row r="83" spans="1:6" ht="38.25">
      <c r="A83" s="43" t="s">
        <v>4</v>
      </c>
      <c r="B83" s="16" t="s">
        <v>266</v>
      </c>
      <c r="C83" s="43" t="s">
        <v>405</v>
      </c>
      <c r="D83" s="44">
        <v>200</v>
      </c>
      <c r="E83" s="44">
        <v>200</v>
      </c>
      <c r="F83" s="26">
        <f t="shared" si="1"/>
        <v>0</v>
      </c>
    </row>
    <row r="84" spans="1:6" ht="12.75">
      <c r="A84" s="43" t="s">
        <v>327</v>
      </c>
      <c r="B84" s="16" t="s">
        <v>266</v>
      </c>
      <c r="C84" s="43" t="s">
        <v>424</v>
      </c>
      <c r="D84" s="44">
        <v>657500</v>
      </c>
      <c r="E84" s="44">
        <v>110282.4</v>
      </c>
      <c r="F84" s="26">
        <f t="shared" si="1"/>
        <v>547217.6</v>
      </c>
    </row>
    <row r="85" spans="1:6" ht="25.5">
      <c r="A85" s="43" t="s">
        <v>326</v>
      </c>
      <c r="B85" s="16" t="s">
        <v>266</v>
      </c>
      <c r="C85" s="43" t="s">
        <v>425</v>
      </c>
      <c r="D85" s="44">
        <v>657500</v>
      </c>
      <c r="E85" s="44">
        <v>110282.4</v>
      </c>
      <c r="F85" s="26">
        <f t="shared" si="1"/>
        <v>547217.6</v>
      </c>
    </row>
    <row r="86" spans="1:6" ht="25.5">
      <c r="A86" s="43" t="s">
        <v>5</v>
      </c>
      <c r="B86" s="16" t="s">
        <v>266</v>
      </c>
      <c r="C86" s="43" t="s">
        <v>426</v>
      </c>
      <c r="D86" s="44">
        <v>657500</v>
      </c>
      <c r="E86" s="44">
        <v>110282.4</v>
      </c>
      <c r="F86" s="26">
        <f t="shared" si="1"/>
        <v>547217.6</v>
      </c>
    </row>
    <row r="87" spans="1:6" ht="76.5">
      <c r="A87" s="43" t="s">
        <v>436</v>
      </c>
      <c r="B87" s="16" t="s">
        <v>266</v>
      </c>
      <c r="C87" s="43" t="s">
        <v>443</v>
      </c>
      <c r="D87" s="44">
        <v>0</v>
      </c>
      <c r="E87" s="44">
        <v>0</v>
      </c>
      <c r="F87" s="26">
        <f t="shared" si="1"/>
        <v>0</v>
      </c>
    </row>
    <row r="88" spans="1:6" ht="76.5">
      <c r="A88" s="43" t="s">
        <v>437</v>
      </c>
      <c r="B88" s="16" t="s">
        <v>266</v>
      </c>
      <c r="C88" s="43" t="s">
        <v>444</v>
      </c>
      <c r="D88" s="44">
        <v>0</v>
      </c>
      <c r="E88" s="44">
        <v>0</v>
      </c>
      <c r="F88" s="26">
        <f t="shared" si="1"/>
        <v>0</v>
      </c>
    </row>
  </sheetData>
  <sheetProtection/>
  <mergeCells count="3">
    <mergeCell ref="A10:F10"/>
    <mergeCell ref="B6:D6"/>
    <mergeCell ref="A2:E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3"/>
  <sheetViews>
    <sheetView view="pageBreakPreview" zoomScaleSheetLayoutView="100" zoomScalePageLayoutView="0" workbookViewId="0" topLeftCell="A1">
      <selection activeCell="F182" sqref="F182"/>
    </sheetView>
  </sheetViews>
  <sheetFormatPr defaultColWidth="0.875" defaultRowHeight="12.75"/>
  <cols>
    <col min="1" max="1" width="84.75390625" style="2" customWidth="1"/>
    <col min="2" max="2" width="6.375" style="1" customWidth="1"/>
    <col min="3" max="3" width="25.125" style="24" customWidth="1"/>
    <col min="4" max="4" width="14.125" style="24" customWidth="1"/>
    <col min="5" max="5" width="15.25390625" style="1" customWidth="1"/>
    <col min="6" max="6" width="13.375" style="1" customWidth="1"/>
    <col min="7" max="16384" width="0.875" style="1" customWidth="1"/>
  </cols>
  <sheetData>
    <row r="2" spans="1:6" s="3" customFormat="1" ht="22.5" customHeight="1">
      <c r="A2" s="62" t="s">
        <v>292</v>
      </c>
      <c r="B2" s="62"/>
      <c r="C2" s="62"/>
      <c r="D2" s="62"/>
      <c r="E2" s="62"/>
      <c r="F2" s="62"/>
    </row>
    <row r="3" spans="1:6" ht="34.5" customHeight="1">
      <c r="A3" s="17" t="s">
        <v>261</v>
      </c>
      <c r="B3" s="18" t="s">
        <v>262</v>
      </c>
      <c r="C3" s="20" t="s">
        <v>304</v>
      </c>
      <c r="D3" s="20" t="s">
        <v>299</v>
      </c>
      <c r="E3" s="18" t="s">
        <v>263</v>
      </c>
      <c r="F3" s="18" t="s">
        <v>264</v>
      </c>
    </row>
    <row r="4" spans="1:6" s="12" customFormat="1" ht="12" customHeight="1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</row>
    <row r="5" spans="1:6" ht="14.25" customHeight="1">
      <c r="A5" s="38" t="s">
        <v>348</v>
      </c>
      <c r="B5" s="16" t="s">
        <v>274</v>
      </c>
      <c r="C5" s="16" t="s">
        <v>267</v>
      </c>
      <c r="D5" s="42">
        <v>13031100</v>
      </c>
      <c r="E5" s="42">
        <v>2269233.82</v>
      </c>
      <c r="F5" s="42">
        <f>D5-E5</f>
        <v>10761866.18</v>
      </c>
    </row>
    <row r="6" spans="1:6" ht="14.25" customHeight="1">
      <c r="A6" s="38" t="s">
        <v>265</v>
      </c>
      <c r="B6" s="16"/>
      <c r="C6" s="16"/>
      <c r="D6" s="42"/>
      <c r="E6" s="42"/>
      <c r="F6" s="42"/>
    </row>
    <row r="7" spans="1:6" ht="27.75" customHeight="1">
      <c r="A7" s="43" t="s">
        <v>349</v>
      </c>
      <c r="B7" s="38" t="s">
        <v>371</v>
      </c>
      <c r="C7" s="43" t="s">
        <v>67</v>
      </c>
      <c r="D7" s="44">
        <v>13031100</v>
      </c>
      <c r="E7" s="44">
        <v>2269233.82</v>
      </c>
      <c r="F7" s="42">
        <f aca="true" t="shared" si="0" ref="F7:F70">D7-E7</f>
        <v>10761866.18</v>
      </c>
    </row>
    <row r="8" spans="1:6" ht="13.5" customHeight="1">
      <c r="A8" s="43" t="s">
        <v>350</v>
      </c>
      <c r="B8" s="38" t="s">
        <v>371</v>
      </c>
      <c r="C8" s="43" t="s">
        <v>68</v>
      </c>
      <c r="D8" s="44">
        <v>5474000</v>
      </c>
      <c r="E8" s="44">
        <v>843519.44</v>
      </c>
      <c r="F8" s="42">
        <f t="shared" si="0"/>
        <v>4630480.5600000005</v>
      </c>
    </row>
    <row r="9" spans="1:6" ht="27" customHeight="1">
      <c r="A9" s="43" t="s">
        <v>351</v>
      </c>
      <c r="B9" s="38" t="s">
        <v>371</v>
      </c>
      <c r="C9" s="43" t="s">
        <v>69</v>
      </c>
      <c r="D9" s="44">
        <v>942400</v>
      </c>
      <c r="E9" s="44">
        <v>151406.55</v>
      </c>
      <c r="F9" s="42">
        <f t="shared" si="0"/>
        <v>790993.45</v>
      </c>
    </row>
    <row r="10" spans="1:6" ht="12.75">
      <c r="A10" s="43" t="s">
        <v>406</v>
      </c>
      <c r="B10" s="38" t="s">
        <v>371</v>
      </c>
      <c r="C10" s="43" t="s">
        <v>70</v>
      </c>
      <c r="D10" s="44">
        <v>942400</v>
      </c>
      <c r="E10" s="44">
        <v>151406.55</v>
      </c>
      <c r="F10" s="42">
        <f t="shared" si="0"/>
        <v>790993.45</v>
      </c>
    </row>
    <row r="11" spans="1:6" ht="12.75">
      <c r="A11" s="43" t="s">
        <v>26</v>
      </c>
      <c r="B11" s="38" t="s">
        <v>371</v>
      </c>
      <c r="C11" s="43" t="s">
        <v>71</v>
      </c>
      <c r="D11" s="44">
        <v>942400</v>
      </c>
      <c r="E11" s="44">
        <v>151406.55</v>
      </c>
      <c r="F11" s="42">
        <f t="shared" si="0"/>
        <v>790993.45</v>
      </c>
    </row>
    <row r="12" spans="1:6" ht="38.25">
      <c r="A12" s="43" t="s">
        <v>407</v>
      </c>
      <c r="B12" s="38" t="s">
        <v>371</v>
      </c>
      <c r="C12" s="43" t="s">
        <v>72</v>
      </c>
      <c r="D12" s="44">
        <v>942400</v>
      </c>
      <c r="E12" s="44">
        <v>151406.55</v>
      </c>
      <c r="F12" s="42">
        <f t="shared" si="0"/>
        <v>790993.45</v>
      </c>
    </row>
    <row r="13" spans="1:6" ht="12.75">
      <c r="A13" s="43" t="s">
        <v>51</v>
      </c>
      <c r="B13" s="38" t="s">
        <v>371</v>
      </c>
      <c r="C13" s="43" t="s">
        <v>73</v>
      </c>
      <c r="D13" s="44">
        <v>682100</v>
      </c>
      <c r="E13" s="44">
        <v>120833.92</v>
      </c>
      <c r="F13" s="42">
        <f t="shared" si="0"/>
        <v>561266.08</v>
      </c>
    </row>
    <row r="14" spans="1:6" ht="25.5">
      <c r="A14" s="43" t="s">
        <v>27</v>
      </c>
      <c r="B14" s="38" t="s">
        <v>371</v>
      </c>
      <c r="C14" s="43" t="s">
        <v>74</v>
      </c>
      <c r="D14" s="44">
        <v>54300</v>
      </c>
      <c r="E14" s="44">
        <v>0</v>
      </c>
      <c r="F14" s="42">
        <f t="shared" si="0"/>
        <v>54300</v>
      </c>
    </row>
    <row r="15" spans="1:6" ht="25.5">
      <c r="A15" s="43" t="s">
        <v>52</v>
      </c>
      <c r="B15" s="38" t="s">
        <v>371</v>
      </c>
      <c r="C15" s="43" t="s">
        <v>75</v>
      </c>
      <c r="D15" s="44">
        <v>206000</v>
      </c>
      <c r="E15" s="44">
        <v>30572.63</v>
      </c>
      <c r="F15" s="42">
        <f t="shared" si="0"/>
        <v>175427.37</v>
      </c>
    </row>
    <row r="16" spans="1:6" ht="25.5">
      <c r="A16" s="43" t="s">
        <v>352</v>
      </c>
      <c r="B16" s="38" t="s">
        <v>371</v>
      </c>
      <c r="C16" s="43" t="s">
        <v>76</v>
      </c>
      <c r="D16" s="44">
        <v>3921000</v>
      </c>
      <c r="E16" s="44">
        <v>688217.89</v>
      </c>
      <c r="F16" s="42">
        <f t="shared" si="0"/>
        <v>3232782.11</v>
      </c>
    </row>
    <row r="17" spans="1:6" ht="25.5">
      <c r="A17" s="43" t="s">
        <v>408</v>
      </c>
      <c r="B17" s="38" t="s">
        <v>371</v>
      </c>
      <c r="C17" s="43" t="s">
        <v>77</v>
      </c>
      <c r="D17" s="44">
        <v>3920800</v>
      </c>
      <c r="E17" s="44">
        <v>688017.89</v>
      </c>
      <c r="F17" s="42">
        <f t="shared" si="0"/>
        <v>3232782.11</v>
      </c>
    </row>
    <row r="18" spans="1:6" ht="25.5">
      <c r="A18" s="43" t="s">
        <v>28</v>
      </c>
      <c r="B18" s="38" t="s">
        <v>371</v>
      </c>
      <c r="C18" s="43" t="s">
        <v>78</v>
      </c>
      <c r="D18" s="44">
        <v>3915800</v>
      </c>
      <c r="E18" s="44">
        <v>688017.89</v>
      </c>
      <c r="F18" s="42">
        <f t="shared" si="0"/>
        <v>3227782.11</v>
      </c>
    </row>
    <row r="19" spans="1:6" ht="51">
      <c r="A19" s="43" t="s">
        <v>409</v>
      </c>
      <c r="B19" s="38" t="s">
        <v>371</v>
      </c>
      <c r="C19" s="43" t="s">
        <v>79</v>
      </c>
      <c r="D19" s="44">
        <v>3289400</v>
      </c>
      <c r="E19" s="44">
        <v>539303.7</v>
      </c>
      <c r="F19" s="42">
        <f t="shared" si="0"/>
        <v>2750096.3</v>
      </c>
    </row>
    <row r="20" spans="1:6" ht="18.75" customHeight="1">
      <c r="A20" s="43" t="s">
        <v>51</v>
      </c>
      <c r="B20" s="38" t="s">
        <v>371</v>
      </c>
      <c r="C20" s="43" t="s">
        <v>80</v>
      </c>
      <c r="D20" s="44">
        <v>2349100</v>
      </c>
      <c r="E20" s="44">
        <v>428360.74</v>
      </c>
      <c r="F20" s="42">
        <f t="shared" si="0"/>
        <v>1920739.26</v>
      </c>
    </row>
    <row r="21" spans="1:6" ht="25.5">
      <c r="A21" s="43" t="s">
        <v>27</v>
      </c>
      <c r="B21" s="38" t="s">
        <v>371</v>
      </c>
      <c r="C21" s="43" t="s">
        <v>81</v>
      </c>
      <c r="D21" s="44">
        <v>230900</v>
      </c>
      <c r="E21" s="44">
        <v>0</v>
      </c>
      <c r="F21" s="42">
        <f t="shared" si="0"/>
        <v>230900</v>
      </c>
    </row>
    <row r="22" spans="1:6" ht="25.5">
      <c r="A22" s="43" t="s">
        <v>52</v>
      </c>
      <c r="B22" s="38" t="s">
        <v>371</v>
      </c>
      <c r="C22" s="43" t="s">
        <v>82</v>
      </c>
      <c r="D22" s="44">
        <v>709400</v>
      </c>
      <c r="E22" s="44">
        <v>110942.96</v>
      </c>
      <c r="F22" s="42">
        <f t="shared" si="0"/>
        <v>598457.04</v>
      </c>
    </row>
    <row r="23" spans="1:6" ht="51">
      <c r="A23" s="43" t="s">
        <v>410</v>
      </c>
      <c r="B23" s="38" t="s">
        <v>371</v>
      </c>
      <c r="C23" s="43" t="s">
        <v>83</v>
      </c>
      <c r="D23" s="44">
        <v>591300</v>
      </c>
      <c r="E23" s="44">
        <v>138881.43</v>
      </c>
      <c r="F23" s="42">
        <f t="shared" si="0"/>
        <v>452418.57</v>
      </c>
    </row>
    <row r="24" spans="1:6" ht="25.5">
      <c r="A24" s="43" t="s">
        <v>29</v>
      </c>
      <c r="B24" s="38" t="s">
        <v>371</v>
      </c>
      <c r="C24" s="43" t="s">
        <v>84</v>
      </c>
      <c r="D24" s="44">
        <v>591300</v>
      </c>
      <c r="E24" s="44">
        <v>138881.43</v>
      </c>
      <c r="F24" s="42">
        <f t="shared" si="0"/>
        <v>452418.57</v>
      </c>
    </row>
    <row r="25" spans="1:6" ht="51">
      <c r="A25" s="43" t="s">
        <v>30</v>
      </c>
      <c r="B25" s="38" t="s">
        <v>371</v>
      </c>
      <c r="C25" s="43" t="s">
        <v>85</v>
      </c>
      <c r="D25" s="44">
        <v>35100</v>
      </c>
      <c r="E25" s="44">
        <v>9832.76</v>
      </c>
      <c r="F25" s="42">
        <f t="shared" si="0"/>
        <v>25267.239999999998</v>
      </c>
    </row>
    <row r="26" spans="1:6" ht="12.75">
      <c r="A26" s="43" t="s">
        <v>353</v>
      </c>
      <c r="B26" s="38" t="s">
        <v>371</v>
      </c>
      <c r="C26" s="43" t="s">
        <v>86</v>
      </c>
      <c r="D26" s="44">
        <v>13700</v>
      </c>
      <c r="E26" s="44">
        <v>4416</v>
      </c>
      <c r="F26" s="42">
        <f t="shared" si="0"/>
        <v>9284</v>
      </c>
    </row>
    <row r="27" spans="1:6" ht="12.75">
      <c r="A27" s="43" t="s">
        <v>53</v>
      </c>
      <c r="B27" s="38" t="s">
        <v>371</v>
      </c>
      <c r="C27" s="43" t="s">
        <v>87</v>
      </c>
      <c r="D27" s="44">
        <v>21400</v>
      </c>
      <c r="E27" s="44">
        <v>5416.76</v>
      </c>
      <c r="F27" s="42">
        <f t="shared" si="0"/>
        <v>15983.24</v>
      </c>
    </row>
    <row r="28" spans="1:6" ht="25.5">
      <c r="A28" s="43" t="s">
        <v>31</v>
      </c>
      <c r="B28" s="38" t="s">
        <v>371</v>
      </c>
      <c r="C28" s="43" t="s">
        <v>88</v>
      </c>
      <c r="D28" s="44">
        <v>5000</v>
      </c>
      <c r="E28" s="44">
        <v>0</v>
      </c>
      <c r="F28" s="42">
        <f t="shared" si="0"/>
        <v>5000</v>
      </c>
    </row>
    <row r="29" spans="1:6" ht="51">
      <c r="A29" s="43" t="s">
        <v>238</v>
      </c>
      <c r="B29" s="38" t="s">
        <v>371</v>
      </c>
      <c r="C29" s="43" t="s">
        <v>89</v>
      </c>
      <c r="D29" s="44">
        <v>2000</v>
      </c>
      <c r="E29" s="44">
        <v>0</v>
      </c>
      <c r="F29" s="42">
        <f t="shared" si="0"/>
        <v>2000</v>
      </c>
    </row>
    <row r="30" spans="1:6" ht="25.5">
      <c r="A30" s="43" t="s">
        <v>29</v>
      </c>
      <c r="B30" s="38" t="s">
        <v>371</v>
      </c>
      <c r="C30" s="43" t="s">
        <v>90</v>
      </c>
      <c r="D30" s="44">
        <v>2000</v>
      </c>
      <c r="E30" s="44">
        <v>0</v>
      </c>
      <c r="F30" s="42">
        <f t="shared" si="0"/>
        <v>2000</v>
      </c>
    </row>
    <row r="31" spans="1:6" ht="51">
      <c r="A31" s="43" t="s">
        <v>54</v>
      </c>
      <c r="B31" s="38" t="s">
        <v>371</v>
      </c>
      <c r="C31" s="43" t="s">
        <v>91</v>
      </c>
      <c r="D31" s="44">
        <v>3000</v>
      </c>
      <c r="E31" s="44">
        <v>0</v>
      </c>
      <c r="F31" s="42">
        <f t="shared" si="0"/>
        <v>3000</v>
      </c>
    </row>
    <row r="32" spans="1:6" ht="25.5">
      <c r="A32" s="43" t="s">
        <v>29</v>
      </c>
      <c r="B32" s="38" t="s">
        <v>371</v>
      </c>
      <c r="C32" s="43" t="s">
        <v>92</v>
      </c>
      <c r="D32" s="44">
        <v>3000</v>
      </c>
      <c r="E32" s="44">
        <v>0</v>
      </c>
      <c r="F32" s="42">
        <f t="shared" si="0"/>
        <v>3000</v>
      </c>
    </row>
    <row r="33" spans="1:6" ht="25.5">
      <c r="A33" s="43" t="s">
        <v>411</v>
      </c>
      <c r="B33" s="38" t="s">
        <v>371</v>
      </c>
      <c r="C33" s="43" t="s">
        <v>93</v>
      </c>
      <c r="D33" s="44">
        <v>200</v>
      </c>
      <c r="E33" s="44">
        <v>200</v>
      </c>
      <c r="F33" s="42">
        <f t="shared" si="0"/>
        <v>0</v>
      </c>
    </row>
    <row r="34" spans="1:6" ht="12.75">
      <c r="A34" s="43" t="s">
        <v>32</v>
      </c>
      <c r="B34" s="38" t="s">
        <v>371</v>
      </c>
      <c r="C34" s="43" t="s">
        <v>94</v>
      </c>
      <c r="D34" s="44">
        <v>200</v>
      </c>
      <c r="E34" s="44">
        <v>200</v>
      </c>
      <c r="F34" s="42">
        <f t="shared" si="0"/>
        <v>0</v>
      </c>
    </row>
    <row r="35" spans="1:6" ht="51">
      <c r="A35" s="43" t="s">
        <v>332</v>
      </c>
      <c r="B35" s="38" t="s">
        <v>371</v>
      </c>
      <c r="C35" s="43" t="s">
        <v>95</v>
      </c>
      <c r="D35" s="44">
        <v>200</v>
      </c>
      <c r="E35" s="44">
        <v>200</v>
      </c>
      <c r="F35" s="42">
        <f t="shared" si="0"/>
        <v>0</v>
      </c>
    </row>
    <row r="36" spans="1:6" ht="25.5">
      <c r="A36" s="43" t="s">
        <v>29</v>
      </c>
      <c r="B36" s="38" t="s">
        <v>371</v>
      </c>
      <c r="C36" s="43" t="s">
        <v>96</v>
      </c>
      <c r="D36" s="44">
        <v>200</v>
      </c>
      <c r="E36" s="44">
        <v>200</v>
      </c>
      <c r="F36" s="42">
        <f t="shared" si="0"/>
        <v>0</v>
      </c>
    </row>
    <row r="37" spans="1:6" ht="12.75">
      <c r="A37" s="43" t="s">
        <v>55</v>
      </c>
      <c r="B37" s="38" t="s">
        <v>371</v>
      </c>
      <c r="C37" s="43" t="s">
        <v>97</v>
      </c>
      <c r="D37" s="44">
        <v>519700</v>
      </c>
      <c r="E37" s="44">
        <v>0</v>
      </c>
      <c r="F37" s="42">
        <f t="shared" si="0"/>
        <v>519700</v>
      </c>
    </row>
    <row r="38" spans="1:6" ht="25.5">
      <c r="A38" s="43" t="s">
        <v>411</v>
      </c>
      <c r="B38" s="38" t="s">
        <v>371</v>
      </c>
      <c r="C38" s="43" t="s">
        <v>98</v>
      </c>
      <c r="D38" s="44">
        <v>519700</v>
      </c>
      <c r="E38" s="44">
        <v>0</v>
      </c>
      <c r="F38" s="42">
        <f t="shared" si="0"/>
        <v>519700</v>
      </c>
    </row>
    <row r="39" spans="1:6" ht="12.75">
      <c r="A39" s="43" t="s">
        <v>32</v>
      </c>
      <c r="B39" s="38" t="s">
        <v>371</v>
      </c>
      <c r="C39" s="43" t="s">
        <v>99</v>
      </c>
      <c r="D39" s="44">
        <v>519700</v>
      </c>
      <c r="E39" s="44">
        <v>0</v>
      </c>
      <c r="F39" s="42">
        <f t="shared" si="0"/>
        <v>519700</v>
      </c>
    </row>
    <row r="40" spans="1:6" ht="51">
      <c r="A40" s="43" t="s">
        <v>56</v>
      </c>
      <c r="B40" s="38" t="s">
        <v>371</v>
      </c>
      <c r="C40" s="43" t="s">
        <v>100</v>
      </c>
      <c r="D40" s="44">
        <v>519700</v>
      </c>
      <c r="E40" s="44">
        <v>0</v>
      </c>
      <c r="F40" s="42">
        <f t="shared" si="0"/>
        <v>519700</v>
      </c>
    </row>
    <row r="41" spans="1:6" ht="25.5">
      <c r="A41" s="43" t="s">
        <v>29</v>
      </c>
      <c r="B41" s="38" t="s">
        <v>371</v>
      </c>
      <c r="C41" s="43" t="s">
        <v>101</v>
      </c>
      <c r="D41" s="44">
        <v>519700</v>
      </c>
      <c r="E41" s="44">
        <v>0</v>
      </c>
      <c r="F41" s="42">
        <f t="shared" si="0"/>
        <v>519700</v>
      </c>
    </row>
    <row r="42" spans="1:6" ht="12.75">
      <c r="A42" s="43" t="s">
        <v>429</v>
      </c>
      <c r="B42" s="38" t="s">
        <v>371</v>
      </c>
      <c r="C42" s="43" t="s">
        <v>102</v>
      </c>
      <c r="D42" s="44">
        <v>5000</v>
      </c>
      <c r="E42" s="44">
        <v>0</v>
      </c>
      <c r="F42" s="42">
        <f t="shared" si="0"/>
        <v>5000</v>
      </c>
    </row>
    <row r="43" spans="1:6" ht="25.5">
      <c r="A43" s="43" t="s">
        <v>411</v>
      </c>
      <c r="B43" s="38" t="s">
        <v>371</v>
      </c>
      <c r="C43" s="43" t="s">
        <v>103</v>
      </c>
      <c r="D43" s="44">
        <v>5000</v>
      </c>
      <c r="E43" s="44">
        <v>0</v>
      </c>
      <c r="F43" s="42">
        <f t="shared" si="0"/>
        <v>5000</v>
      </c>
    </row>
    <row r="44" spans="1:6" ht="12.75">
      <c r="A44" s="43" t="s">
        <v>33</v>
      </c>
      <c r="B44" s="38" t="s">
        <v>371</v>
      </c>
      <c r="C44" s="43" t="s">
        <v>104</v>
      </c>
      <c r="D44" s="44">
        <v>5000</v>
      </c>
      <c r="E44" s="44">
        <v>0</v>
      </c>
      <c r="F44" s="42">
        <f t="shared" si="0"/>
        <v>5000</v>
      </c>
    </row>
    <row r="45" spans="1:6" ht="44.25" customHeight="1">
      <c r="A45" s="43" t="s">
        <v>37</v>
      </c>
      <c r="B45" s="38" t="s">
        <v>371</v>
      </c>
      <c r="C45" s="43" t="s">
        <v>105</v>
      </c>
      <c r="D45" s="44">
        <v>5000</v>
      </c>
      <c r="E45" s="44">
        <v>0</v>
      </c>
      <c r="F45" s="42">
        <f t="shared" si="0"/>
        <v>5000</v>
      </c>
    </row>
    <row r="46" spans="1:6" ht="12.75">
      <c r="A46" s="43" t="s">
        <v>430</v>
      </c>
      <c r="B46" s="38" t="s">
        <v>371</v>
      </c>
      <c r="C46" s="43" t="s">
        <v>106</v>
      </c>
      <c r="D46" s="44">
        <v>5000</v>
      </c>
      <c r="E46" s="44">
        <v>0</v>
      </c>
      <c r="F46" s="42">
        <f t="shared" si="0"/>
        <v>5000</v>
      </c>
    </row>
    <row r="47" spans="1:6" ht="12.75">
      <c r="A47" s="43" t="s">
        <v>354</v>
      </c>
      <c r="B47" s="38" t="s">
        <v>371</v>
      </c>
      <c r="C47" s="43" t="s">
        <v>107</v>
      </c>
      <c r="D47" s="44">
        <v>85900</v>
      </c>
      <c r="E47" s="44">
        <v>3895</v>
      </c>
      <c r="F47" s="42">
        <f t="shared" si="0"/>
        <v>82005</v>
      </c>
    </row>
    <row r="48" spans="1:6" ht="25.5">
      <c r="A48" s="43" t="s">
        <v>412</v>
      </c>
      <c r="B48" s="38" t="s">
        <v>371</v>
      </c>
      <c r="C48" s="43" t="s">
        <v>108</v>
      </c>
      <c r="D48" s="44">
        <v>16000</v>
      </c>
      <c r="E48" s="44">
        <v>0</v>
      </c>
      <c r="F48" s="42">
        <f t="shared" si="0"/>
        <v>16000</v>
      </c>
    </row>
    <row r="49" spans="1:6" ht="12.75">
      <c r="A49" s="43" t="s">
        <v>57</v>
      </c>
      <c r="B49" s="38" t="s">
        <v>371</v>
      </c>
      <c r="C49" s="43" t="s">
        <v>109</v>
      </c>
      <c r="D49" s="44">
        <v>3000</v>
      </c>
      <c r="E49" s="44">
        <v>0</v>
      </c>
      <c r="F49" s="42">
        <f t="shared" si="0"/>
        <v>3000</v>
      </c>
    </row>
    <row r="50" spans="1:6" ht="13.5" customHeight="1">
      <c r="A50" s="43" t="s">
        <v>34</v>
      </c>
      <c r="B50" s="38" t="s">
        <v>371</v>
      </c>
      <c r="C50" s="43" t="s">
        <v>110</v>
      </c>
      <c r="D50" s="44">
        <v>3000</v>
      </c>
      <c r="E50" s="44">
        <v>0</v>
      </c>
      <c r="F50" s="42">
        <f t="shared" si="0"/>
        <v>3000</v>
      </c>
    </row>
    <row r="51" spans="1:6" ht="25.5">
      <c r="A51" s="43" t="s">
        <v>29</v>
      </c>
      <c r="B51" s="38" t="s">
        <v>371</v>
      </c>
      <c r="C51" s="43" t="s">
        <v>111</v>
      </c>
      <c r="D51" s="44">
        <v>3000</v>
      </c>
      <c r="E51" s="44">
        <v>0</v>
      </c>
      <c r="F51" s="42">
        <f t="shared" si="0"/>
        <v>3000</v>
      </c>
    </row>
    <row r="52" spans="1:6" ht="25.5">
      <c r="A52" s="43" t="s">
        <v>58</v>
      </c>
      <c r="B52" s="38" t="s">
        <v>371</v>
      </c>
      <c r="C52" s="43" t="s">
        <v>112</v>
      </c>
      <c r="D52" s="44">
        <v>13000</v>
      </c>
      <c r="E52" s="44">
        <v>0</v>
      </c>
      <c r="F52" s="42">
        <f t="shared" si="0"/>
        <v>13000</v>
      </c>
    </row>
    <row r="53" spans="1:6" ht="51">
      <c r="A53" s="43" t="s">
        <v>59</v>
      </c>
      <c r="B53" s="38" t="s">
        <v>371</v>
      </c>
      <c r="C53" s="43" t="s">
        <v>113</v>
      </c>
      <c r="D53" s="44">
        <v>13000</v>
      </c>
      <c r="E53" s="44">
        <v>0</v>
      </c>
      <c r="F53" s="42">
        <f t="shared" si="0"/>
        <v>13000</v>
      </c>
    </row>
    <row r="54" spans="1:6" ht="25.5">
      <c r="A54" s="43" t="s">
        <v>29</v>
      </c>
      <c r="B54" s="38" t="s">
        <v>371</v>
      </c>
      <c r="C54" s="43" t="s">
        <v>114</v>
      </c>
      <c r="D54" s="44">
        <v>13000</v>
      </c>
      <c r="E54" s="44">
        <v>0</v>
      </c>
      <c r="F54" s="42">
        <f t="shared" si="0"/>
        <v>13000</v>
      </c>
    </row>
    <row r="55" spans="1:6" ht="25.5">
      <c r="A55" s="43" t="s">
        <v>413</v>
      </c>
      <c r="B55" s="38" t="s">
        <v>371</v>
      </c>
      <c r="C55" s="43" t="s">
        <v>115</v>
      </c>
      <c r="D55" s="44">
        <v>39900</v>
      </c>
      <c r="E55" s="44">
        <v>3895</v>
      </c>
      <c r="F55" s="42">
        <f t="shared" si="0"/>
        <v>36005</v>
      </c>
    </row>
    <row r="56" spans="1:6" ht="25.5">
      <c r="A56" s="43" t="s">
        <v>236</v>
      </c>
      <c r="B56" s="38" t="s">
        <v>371</v>
      </c>
      <c r="C56" s="43" t="s">
        <v>116</v>
      </c>
      <c r="D56" s="44">
        <v>39900</v>
      </c>
      <c r="E56" s="44">
        <v>3895</v>
      </c>
      <c r="F56" s="42">
        <f t="shared" si="0"/>
        <v>36005</v>
      </c>
    </row>
    <row r="57" spans="1:6" ht="45.75" customHeight="1">
      <c r="A57" s="43" t="s">
        <v>239</v>
      </c>
      <c r="B57" s="38" t="s">
        <v>371</v>
      </c>
      <c r="C57" s="43" t="s">
        <v>117</v>
      </c>
      <c r="D57" s="44">
        <v>39900</v>
      </c>
      <c r="E57" s="44">
        <v>3895</v>
      </c>
      <c r="F57" s="42">
        <f t="shared" si="0"/>
        <v>36005</v>
      </c>
    </row>
    <row r="58" spans="1:6" ht="25.5">
      <c r="A58" s="43" t="s">
        <v>29</v>
      </c>
      <c r="B58" s="38" t="s">
        <v>371</v>
      </c>
      <c r="C58" s="43" t="s">
        <v>118</v>
      </c>
      <c r="D58" s="44">
        <v>39900</v>
      </c>
      <c r="E58" s="44">
        <v>3895</v>
      </c>
      <c r="F58" s="42">
        <f t="shared" si="0"/>
        <v>36005</v>
      </c>
    </row>
    <row r="59" spans="1:6" ht="25.5">
      <c r="A59" s="43" t="s">
        <v>408</v>
      </c>
      <c r="B59" s="38" t="s">
        <v>371</v>
      </c>
      <c r="C59" s="43" t="s">
        <v>119</v>
      </c>
      <c r="D59" s="44">
        <v>20000</v>
      </c>
      <c r="E59" s="44">
        <v>0</v>
      </c>
      <c r="F59" s="42">
        <f t="shared" si="0"/>
        <v>20000</v>
      </c>
    </row>
    <row r="60" spans="1:6" ht="21" customHeight="1">
      <c r="A60" s="43" t="s">
        <v>28</v>
      </c>
      <c r="B60" s="38" t="s">
        <v>371</v>
      </c>
      <c r="C60" s="43" t="s">
        <v>120</v>
      </c>
      <c r="D60" s="44">
        <v>20000</v>
      </c>
      <c r="E60" s="44">
        <v>0</v>
      </c>
      <c r="F60" s="42">
        <f t="shared" si="0"/>
        <v>20000</v>
      </c>
    </row>
    <row r="61" spans="1:6" ht="51">
      <c r="A61" s="43" t="s">
        <v>60</v>
      </c>
      <c r="B61" s="38" t="s">
        <v>371</v>
      </c>
      <c r="C61" s="43" t="s">
        <v>121</v>
      </c>
      <c r="D61" s="44">
        <v>20000</v>
      </c>
      <c r="E61" s="44">
        <v>0</v>
      </c>
      <c r="F61" s="42">
        <f t="shared" si="0"/>
        <v>20000</v>
      </c>
    </row>
    <row r="62" spans="1:6" ht="25.5">
      <c r="A62" s="43" t="s">
        <v>29</v>
      </c>
      <c r="B62" s="38" t="s">
        <v>371</v>
      </c>
      <c r="C62" s="43" t="s">
        <v>122</v>
      </c>
      <c r="D62" s="44">
        <v>20000</v>
      </c>
      <c r="E62" s="44">
        <v>0</v>
      </c>
      <c r="F62" s="42">
        <f t="shared" si="0"/>
        <v>20000</v>
      </c>
    </row>
    <row r="63" spans="1:6" ht="25.5">
      <c r="A63" s="43" t="s">
        <v>411</v>
      </c>
      <c r="B63" s="38" t="s">
        <v>371</v>
      </c>
      <c r="C63" s="43" t="s">
        <v>123</v>
      </c>
      <c r="D63" s="44">
        <v>10000</v>
      </c>
      <c r="E63" s="44">
        <v>0</v>
      </c>
      <c r="F63" s="42">
        <f t="shared" si="0"/>
        <v>10000</v>
      </c>
    </row>
    <row r="64" spans="1:6" ht="12.75">
      <c r="A64" s="43" t="s">
        <v>32</v>
      </c>
      <c r="B64" s="38" t="s">
        <v>371</v>
      </c>
      <c r="C64" s="43" t="s">
        <v>124</v>
      </c>
      <c r="D64" s="44">
        <v>10000</v>
      </c>
      <c r="E64" s="44">
        <v>0</v>
      </c>
      <c r="F64" s="42">
        <f t="shared" si="0"/>
        <v>10000</v>
      </c>
    </row>
    <row r="65" spans="1:6" ht="38.25">
      <c r="A65" s="43" t="s">
        <v>35</v>
      </c>
      <c r="B65" s="38" t="s">
        <v>371</v>
      </c>
      <c r="C65" s="43" t="s">
        <v>125</v>
      </c>
      <c r="D65" s="44">
        <v>10000</v>
      </c>
      <c r="E65" s="44">
        <v>0</v>
      </c>
      <c r="F65" s="42">
        <f t="shared" si="0"/>
        <v>10000</v>
      </c>
    </row>
    <row r="66" spans="1:6" ht="12.75">
      <c r="A66" s="43" t="s">
        <v>53</v>
      </c>
      <c r="B66" s="38" t="s">
        <v>371</v>
      </c>
      <c r="C66" s="43" t="s">
        <v>126</v>
      </c>
      <c r="D66" s="44">
        <v>10000</v>
      </c>
      <c r="E66" s="44">
        <v>0</v>
      </c>
      <c r="F66" s="42">
        <f t="shared" si="0"/>
        <v>10000</v>
      </c>
    </row>
    <row r="67" spans="1:6" ht="12.75">
      <c r="A67" s="43" t="s">
        <v>355</v>
      </c>
      <c r="B67" s="38" t="s">
        <v>371</v>
      </c>
      <c r="C67" s="43" t="s">
        <v>127</v>
      </c>
      <c r="D67" s="44">
        <v>174800</v>
      </c>
      <c r="E67" s="44">
        <v>28308.46</v>
      </c>
      <c r="F67" s="42">
        <f t="shared" si="0"/>
        <v>146491.54</v>
      </c>
    </row>
    <row r="68" spans="1:6" ht="13.5" customHeight="1">
      <c r="A68" s="43" t="s">
        <v>356</v>
      </c>
      <c r="B68" s="38" t="s">
        <v>371</v>
      </c>
      <c r="C68" s="43" t="s">
        <v>128</v>
      </c>
      <c r="D68" s="44">
        <v>174800</v>
      </c>
      <c r="E68" s="44">
        <v>28308.46</v>
      </c>
      <c r="F68" s="42">
        <f t="shared" si="0"/>
        <v>146491.54</v>
      </c>
    </row>
    <row r="69" spans="1:6" ht="25.5">
      <c r="A69" s="43" t="s">
        <v>411</v>
      </c>
      <c r="B69" s="38" t="s">
        <v>371</v>
      </c>
      <c r="C69" s="43" t="s">
        <v>129</v>
      </c>
      <c r="D69" s="44">
        <v>174800</v>
      </c>
      <c r="E69" s="44">
        <v>28308.46</v>
      </c>
      <c r="F69" s="42">
        <f t="shared" si="0"/>
        <v>146491.54</v>
      </c>
    </row>
    <row r="70" spans="1:6" ht="12.75">
      <c r="A70" s="43" t="s">
        <v>32</v>
      </c>
      <c r="B70" s="38" t="s">
        <v>371</v>
      </c>
      <c r="C70" s="43" t="s">
        <v>130</v>
      </c>
      <c r="D70" s="44">
        <v>174800</v>
      </c>
      <c r="E70" s="44">
        <v>28308.46</v>
      </c>
      <c r="F70" s="42">
        <f t="shared" si="0"/>
        <v>146491.54</v>
      </c>
    </row>
    <row r="71" spans="1:6" ht="51">
      <c r="A71" s="43" t="s">
        <v>237</v>
      </c>
      <c r="B71" s="38" t="s">
        <v>371</v>
      </c>
      <c r="C71" s="43" t="s">
        <v>131</v>
      </c>
      <c r="D71" s="44">
        <v>174800</v>
      </c>
      <c r="E71" s="44">
        <v>28308.46</v>
      </c>
      <c r="F71" s="42">
        <f aca="true" t="shared" si="1" ref="F71:F134">D71-E71</f>
        <v>146491.54</v>
      </c>
    </row>
    <row r="72" spans="1:6" ht="12.75">
      <c r="A72" s="43" t="s">
        <v>51</v>
      </c>
      <c r="B72" s="38" t="s">
        <v>371</v>
      </c>
      <c r="C72" s="43" t="s">
        <v>132</v>
      </c>
      <c r="D72" s="44">
        <v>134200</v>
      </c>
      <c r="E72" s="44">
        <v>22670.08</v>
      </c>
      <c r="F72" s="42">
        <f t="shared" si="1"/>
        <v>111529.92</v>
      </c>
    </row>
    <row r="73" spans="1:6" ht="25.5">
      <c r="A73" s="43" t="s">
        <v>52</v>
      </c>
      <c r="B73" s="38" t="s">
        <v>371</v>
      </c>
      <c r="C73" s="43" t="s">
        <v>133</v>
      </c>
      <c r="D73" s="44">
        <v>40600</v>
      </c>
      <c r="E73" s="44">
        <v>5638.38</v>
      </c>
      <c r="F73" s="42">
        <f t="shared" si="1"/>
        <v>34961.62</v>
      </c>
    </row>
    <row r="74" spans="1:6" ht="12.75">
      <c r="A74" s="43" t="s">
        <v>357</v>
      </c>
      <c r="B74" s="38" t="s">
        <v>371</v>
      </c>
      <c r="C74" s="43" t="s">
        <v>134</v>
      </c>
      <c r="D74" s="44">
        <v>259400</v>
      </c>
      <c r="E74" s="44">
        <v>187780</v>
      </c>
      <c r="F74" s="42">
        <f t="shared" si="1"/>
        <v>71620</v>
      </c>
    </row>
    <row r="75" spans="1:6" ht="25.5">
      <c r="A75" s="43" t="s">
        <v>358</v>
      </c>
      <c r="B75" s="38" t="s">
        <v>371</v>
      </c>
      <c r="C75" s="43" t="s">
        <v>135</v>
      </c>
      <c r="D75" s="44">
        <v>239400</v>
      </c>
      <c r="E75" s="44">
        <v>174500</v>
      </c>
      <c r="F75" s="42">
        <f t="shared" si="1"/>
        <v>64900</v>
      </c>
    </row>
    <row r="76" spans="1:6" ht="13.5" customHeight="1">
      <c r="A76" s="43" t="s">
        <v>414</v>
      </c>
      <c r="B76" s="38" t="s">
        <v>371</v>
      </c>
      <c r="C76" s="43" t="s">
        <v>136</v>
      </c>
      <c r="D76" s="44">
        <v>219400</v>
      </c>
      <c r="E76" s="44">
        <v>174500</v>
      </c>
      <c r="F76" s="42">
        <f t="shared" si="1"/>
        <v>44900</v>
      </c>
    </row>
    <row r="77" spans="1:6" ht="12.75">
      <c r="A77" s="43" t="s">
        <v>36</v>
      </c>
      <c r="B77" s="38" t="s">
        <v>371</v>
      </c>
      <c r="C77" s="43" t="s">
        <v>137</v>
      </c>
      <c r="D77" s="44">
        <v>200600</v>
      </c>
      <c r="E77" s="44">
        <v>174500</v>
      </c>
      <c r="F77" s="42">
        <f t="shared" si="1"/>
        <v>26100</v>
      </c>
    </row>
    <row r="78" spans="1:6" ht="46.5" customHeight="1">
      <c r="A78" s="43" t="s">
        <v>240</v>
      </c>
      <c r="B78" s="38" t="s">
        <v>371</v>
      </c>
      <c r="C78" s="43" t="s">
        <v>138</v>
      </c>
      <c r="D78" s="44">
        <v>26100</v>
      </c>
      <c r="E78" s="44">
        <v>0</v>
      </c>
      <c r="F78" s="42">
        <f t="shared" si="1"/>
        <v>26100</v>
      </c>
    </row>
    <row r="79" spans="1:6" ht="25.5">
      <c r="A79" s="43" t="s">
        <v>29</v>
      </c>
      <c r="B79" s="38" t="s">
        <v>371</v>
      </c>
      <c r="C79" s="43" t="s">
        <v>139</v>
      </c>
      <c r="D79" s="44">
        <v>26100</v>
      </c>
      <c r="E79" s="44">
        <v>0</v>
      </c>
      <c r="F79" s="42">
        <f t="shared" si="1"/>
        <v>26100</v>
      </c>
    </row>
    <row r="80" spans="1:6" ht="51">
      <c r="A80" s="43" t="s">
        <v>255</v>
      </c>
      <c r="B80" s="38" t="s">
        <v>371</v>
      </c>
      <c r="C80" s="43" t="s">
        <v>140</v>
      </c>
      <c r="D80" s="44">
        <v>163300</v>
      </c>
      <c r="E80" s="44">
        <v>163300</v>
      </c>
      <c r="F80" s="42">
        <f t="shared" si="1"/>
        <v>0</v>
      </c>
    </row>
    <row r="81" spans="1:6" ht="12.75">
      <c r="A81" s="43" t="s">
        <v>327</v>
      </c>
      <c r="B81" s="38" t="s">
        <v>371</v>
      </c>
      <c r="C81" s="43" t="s">
        <v>141</v>
      </c>
      <c r="D81" s="44">
        <v>163300</v>
      </c>
      <c r="E81" s="44">
        <v>163300</v>
      </c>
      <c r="F81" s="42">
        <f t="shared" si="1"/>
        <v>0</v>
      </c>
    </row>
    <row r="82" spans="1:6" ht="51">
      <c r="A82" s="43" t="s">
        <v>40</v>
      </c>
      <c r="B82" s="38" t="s">
        <v>371</v>
      </c>
      <c r="C82" s="43" t="s">
        <v>142</v>
      </c>
      <c r="D82" s="44">
        <v>11200</v>
      </c>
      <c r="E82" s="44">
        <v>11200</v>
      </c>
      <c r="F82" s="42">
        <f t="shared" si="1"/>
        <v>0</v>
      </c>
    </row>
    <row r="83" spans="1:6" ht="13.5" customHeight="1">
      <c r="A83" s="43" t="s">
        <v>327</v>
      </c>
      <c r="B83" s="38" t="s">
        <v>371</v>
      </c>
      <c r="C83" s="43" t="s">
        <v>143</v>
      </c>
      <c r="D83" s="44">
        <v>11200</v>
      </c>
      <c r="E83" s="44">
        <v>11200</v>
      </c>
      <c r="F83" s="42">
        <f t="shared" si="1"/>
        <v>0</v>
      </c>
    </row>
    <row r="84" spans="1:6" ht="12.75">
      <c r="A84" s="43" t="s">
        <v>41</v>
      </c>
      <c r="B84" s="38" t="s">
        <v>371</v>
      </c>
      <c r="C84" s="43" t="s">
        <v>144</v>
      </c>
      <c r="D84" s="44">
        <v>18800</v>
      </c>
      <c r="E84" s="44">
        <v>0</v>
      </c>
      <c r="F84" s="42">
        <f t="shared" si="1"/>
        <v>18800</v>
      </c>
    </row>
    <row r="85" spans="1:6" ht="51">
      <c r="A85" s="43" t="s">
        <v>42</v>
      </c>
      <c r="B85" s="38" t="s">
        <v>371</v>
      </c>
      <c r="C85" s="43" t="s">
        <v>145</v>
      </c>
      <c r="D85" s="44">
        <v>18800</v>
      </c>
      <c r="E85" s="44">
        <v>0</v>
      </c>
      <c r="F85" s="42">
        <f t="shared" si="1"/>
        <v>18800</v>
      </c>
    </row>
    <row r="86" spans="1:6" ht="25.5">
      <c r="A86" s="43" t="s">
        <v>29</v>
      </c>
      <c r="B86" s="38" t="s">
        <v>371</v>
      </c>
      <c r="C86" s="43" t="s">
        <v>146</v>
      </c>
      <c r="D86" s="44">
        <v>18800</v>
      </c>
      <c r="E86" s="44">
        <v>0</v>
      </c>
      <c r="F86" s="42">
        <f t="shared" si="1"/>
        <v>18800</v>
      </c>
    </row>
    <row r="87" spans="1:6" ht="25.5">
      <c r="A87" s="43" t="s">
        <v>415</v>
      </c>
      <c r="B87" s="38" t="s">
        <v>371</v>
      </c>
      <c r="C87" s="43" t="s">
        <v>147</v>
      </c>
      <c r="D87" s="44">
        <v>20000</v>
      </c>
      <c r="E87" s="44">
        <v>0</v>
      </c>
      <c r="F87" s="42">
        <f t="shared" si="1"/>
        <v>20000</v>
      </c>
    </row>
    <row r="88" spans="1:6" ht="12.75">
      <c r="A88" s="43" t="s">
        <v>43</v>
      </c>
      <c r="B88" s="38" t="s">
        <v>371</v>
      </c>
      <c r="C88" s="43" t="s">
        <v>148</v>
      </c>
      <c r="D88" s="44">
        <v>20000</v>
      </c>
      <c r="E88" s="44">
        <v>0</v>
      </c>
      <c r="F88" s="42">
        <f t="shared" si="1"/>
        <v>20000</v>
      </c>
    </row>
    <row r="89" spans="1:6" ht="38.25">
      <c r="A89" s="43" t="s">
        <v>44</v>
      </c>
      <c r="B89" s="38" t="s">
        <v>371</v>
      </c>
      <c r="C89" s="43" t="s">
        <v>149</v>
      </c>
      <c r="D89" s="44">
        <v>20000</v>
      </c>
      <c r="E89" s="44">
        <v>0</v>
      </c>
      <c r="F89" s="42">
        <f t="shared" si="1"/>
        <v>20000</v>
      </c>
    </row>
    <row r="90" spans="1:6" ht="25.5">
      <c r="A90" s="43" t="s">
        <v>29</v>
      </c>
      <c r="B90" s="38" t="s">
        <v>371</v>
      </c>
      <c r="C90" s="43" t="s">
        <v>150</v>
      </c>
      <c r="D90" s="44">
        <v>20000</v>
      </c>
      <c r="E90" s="44">
        <v>0</v>
      </c>
      <c r="F90" s="42">
        <f t="shared" si="1"/>
        <v>20000</v>
      </c>
    </row>
    <row r="91" spans="1:6" ht="12.75">
      <c r="A91" s="43" t="s">
        <v>359</v>
      </c>
      <c r="B91" s="38" t="s">
        <v>371</v>
      </c>
      <c r="C91" s="43" t="s">
        <v>151</v>
      </c>
      <c r="D91" s="44">
        <v>20000</v>
      </c>
      <c r="E91" s="44">
        <v>13280</v>
      </c>
      <c r="F91" s="42">
        <f t="shared" si="1"/>
        <v>6720</v>
      </c>
    </row>
    <row r="92" spans="1:6" ht="38.25">
      <c r="A92" s="43" t="s">
        <v>414</v>
      </c>
      <c r="B92" s="38" t="s">
        <v>371</v>
      </c>
      <c r="C92" s="43" t="s">
        <v>152</v>
      </c>
      <c r="D92" s="44">
        <v>20000</v>
      </c>
      <c r="E92" s="44">
        <v>13280</v>
      </c>
      <c r="F92" s="42">
        <f t="shared" si="1"/>
        <v>6720</v>
      </c>
    </row>
    <row r="93" spans="1:6" ht="12.75">
      <c r="A93" s="43" t="s">
        <v>45</v>
      </c>
      <c r="B93" s="38" t="s">
        <v>371</v>
      </c>
      <c r="C93" s="43" t="s">
        <v>153</v>
      </c>
      <c r="D93" s="44">
        <v>20000</v>
      </c>
      <c r="E93" s="44">
        <v>13280</v>
      </c>
      <c r="F93" s="42">
        <f t="shared" si="1"/>
        <v>6720</v>
      </c>
    </row>
    <row r="94" spans="1:6" ht="51">
      <c r="A94" s="43" t="s">
        <v>225</v>
      </c>
      <c r="B94" s="38" t="s">
        <v>371</v>
      </c>
      <c r="C94" s="43" t="s">
        <v>154</v>
      </c>
      <c r="D94" s="44">
        <v>20000</v>
      </c>
      <c r="E94" s="44">
        <v>13280</v>
      </c>
      <c r="F94" s="42">
        <f t="shared" si="1"/>
        <v>6720</v>
      </c>
    </row>
    <row r="95" spans="1:6" ht="25.5">
      <c r="A95" s="43" t="s">
        <v>29</v>
      </c>
      <c r="B95" s="38" t="s">
        <v>371</v>
      </c>
      <c r="C95" s="43" t="s">
        <v>155</v>
      </c>
      <c r="D95" s="44">
        <v>20000</v>
      </c>
      <c r="E95" s="44">
        <v>13280</v>
      </c>
      <c r="F95" s="42">
        <f t="shared" si="1"/>
        <v>6720</v>
      </c>
    </row>
    <row r="96" spans="1:6" ht="12.75">
      <c r="A96" s="43" t="s">
        <v>360</v>
      </c>
      <c r="B96" s="38" t="s">
        <v>371</v>
      </c>
      <c r="C96" s="43" t="s">
        <v>156</v>
      </c>
      <c r="D96" s="44">
        <v>1242800</v>
      </c>
      <c r="E96" s="44">
        <v>136296.1</v>
      </c>
      <c r="F96" s="42">
        <f t="shared" si="1"/>
        <v>1106503.9</v>
      </c>
    </row>
    <row r="97" spans="1:6" ht="13.5" customHeight="1">
      <c r="A97" s="43" t="s">
        <v>361</v>
      </c>
      <c r="B97" s="38" t="s">
        <v>371</v>
      </c>
      <c r="C97" s="43" t="s">
        <v>157</v>
      </c>
      <c r="D97" s="44">
        <v>1242800</v>
      </c>
      <c r="E97" s="44">
        <v>136296.1</v>
      </c>
      <c r="F97" s="42">
        <f t="shared" si="1"/>
        <v>1106503.9</v>
      </c>
    </row>
    <row r="98" spans="1:6" ht="25.5">
      <c r="A98" s="43" t="s">
        <v>416</v>
      </c>
      <c r="B98" s="38" t="s">
        <v>371</v>
      </c>
      <c r="C98" s="43" t="s">
        <v>158</v>
      </c>
      <c r="D98" s="44">
        <v>1242800</v>
      </c>
      <c r="E98" s="44">
        <v>136296.1</v>
      </c>
      <c r="F98" s="42">
        <f t="shared" si="1"/>
        <v>1106503.9</v>
      </c>
    </row>
    <row r="99" spans="1:6" ht="25.5">
      <c r="A99" s="43" t="s">
        <v>226</v>
      </c>
      <c r="B99" s="38" t="s">
        <v>371</v>
      </c>
      <c r="C99" s="43" t="s">
        <v>159</v>
      </c>
      <c r="D99" s="44">
        <v>1005800</v>
      </c>
      <c r="E99" s="44">
        <v>65196.1</v>
      </c>
      <c r="F99" s="42">
        <f t="shared" si="1"/>
        <v>940603.9</v>
      </c>
    </row>
    <row r="100" spans="1:6" ht="51">
      <c r="A100" s="43" t="s">
        <v>61</v>
      </c>
      <c r="B100" s="38" t="s">
        <v>371</v>
      </c>
      <c r="C100" s="43" t="s">
        <v>160</v>
      </c>
      <c r="D100" s="44">
        <v>743000</v>
      </c>
      <c r="E100" s="44">
        <v>55955.1</v>
      </c>
      <c r="F100" s="42">
        <f t="shared" si="1"/>
        <v>687044.9</v>
      </c>
    </row>
    <row r="101" spans="1:6" ht="25.5">
      <c r="A101" s="43" t="s">
        <v>29</v>
      </c>
      <c r="B101" s="38" t="s">
        <v>371</v>
      </c>
      <c r="C101" s="43" t="s">
        <v>161</v>
      </c>
      <c r="D101" s="44">
        <v>743000</v>
      </c>
      <c r="E101" s="44">
        <v>55955.1</v>
      </c>
      <c r="F101" s="42">
        <f t="shared" si="1"/>
        <v>687044.9</v>
      </c>
    </row>
    <row r="102" spans="1:6" ht="51">
      <c r="A102" s="43" t="s">
        <v>453</v>
      </c>
      <c r="B102" s="38" t="s">
        <v>371</v>
      </c>
      <c r="C102" s="43" t="s">
        <v>461</v>
      </c>
      <c r="D102" s="44">
        <v>205200</v>
      </c>
      <c r="E102" s="44">
        <v>0</v>
      </c>
      <c r="F102" s="42">
        <f t="shared" si="1"/>
        <v>205200</v>
      </c>
    </row>
    <row r="103" spans="1:6" ht="25.5">
      <c r="A103" s="43" t="s">
        <v>29</v>
      </c>
      <c r="B103" s="38" t="s">
        <v>371</v>
      </c>
      <c r="C103" s="43" t="s">
        <v>462</v>
      </c>
      <c r="D103" s="44">
        <v>205200</v>
      </c>
      <c r="E103" s="44">
        <v>0</v>
      </c>
      <c r="F103" s="42">
        <f t="shared" si="1"/>
        <v>205200</v>
      </c>
    </row>
    <row r="104" spans="1:6" ht="38.25">
      <c r="A104" s="43" t="s">
        <v>62</v>
      </c>
      <c r="B104" s="38" t="s">
        <v>371</v>
      </c>
      <c r="C104" s="43" t="s">
        <v>162</v>
      </c>
      <c r="D104" s="44">
        <v>57600</v>
      </c>
      <c r="E104" s="44">
        <v>9241</v>
      </c>
      <c r="F104" s="42">
        <f t="shared" si="1"/>
        <v>48359</v>
      </c>
    </row>
    <row r="105" spans="1:6" ht="12.75">
      <c r="A105" s="43" t="s">
        <v>353</v>
      </c>
      <c r="B105" s="38" t="s">
        <v>371</v>
      </c>
      <c r="C105" s="43" t="s">
        <v>163</v>
      </c>
      <c r="D105" s="44">
        <v>57600</v>
      </c>
      <c r="E105" s="44">
        <v>9241</v>
      </c>
      <c r="F105" s="42">
        <f t="shared" si="1"/>
        <v>48359</v>
      </c>
    </row>
    <row r="106" spans="1:6" ht="25.5">
      <c r="A106" s="43" t="s">
        <v>454</v>
      </c>
      <c r="B106" s="38" t="s">
        <v>371</v>
      </c>
      <c r="C106" s="43" t="s">
        <v>463</v>
      </c>
      <c r="D106" s="44">
        <v>237000</v>
      </c>
      <c r="E106" s="44">
        <v>71100</v>
      </c>
      <c r="F106" s="42">
        <f t="shared" si="1"/>
        <v>165900</v>
      </c>
    </row>
    <row r="107" spans="1:6" ht="51">
      <c r="A107" s="43" t="s">
        <v>455</v>
      </c>
      <c r="B107" s="38" t="s">
        <v>371</v>
      </c>
      <c r="C107" s="43" t="s">
        <v>464</v>
      </c>
      <c r="D107" s="44">
        <v>237000</v>
      </c>
      <c r="E107" s="44">
        <v>71100</v>
      </c>
      <c r="F107" s="42">
        <f t="shared" si="1"/>
        <v>165900</v>
      </c>
    </row>
    <row r="108" spans="1:6" ht="25.5">
      <c r="A108" s="43" t="s">
        <v>29</v>
      </c>
      <c r="B108" s="38" t="s">
        <v>371</v>
      </c>
      <c r="C108" s="43" t="s">
        <v>465</v>
      </c>
      <c r="D108" s="44">
        <v>237000</v>
      </c>
      <c r="E108" s="44">
        <v>71100</v>
      </c>
      <c r="F108" s="42">
        <f t="shared" si="1"/>
        <v>165900</v>
      </c>
    </row>
    <row r="109" spans="1:6" ht="12.75">
      <c r="A109" s="43" t="s">
        <v>362</v>
      </c>
      <c r="B109" s="38" t="s">
        <v>371</v>
      </c>
      <c r="C109" s="43" t="s">
        <v>164</v>
      </c>
      <c r="D109" s="44">
        <v>1730200</v>
      </c>
      <c r="E109" s="44">
        <v>391360.27</v>
      </c>
      <c r="F109" s="42">
        <f t="shared" si="1"/>
        <v>1338839.73</v>
      </c>
    </row>
    <row r="110" spans="1:6" ht="12.75">
      <c r="A110" s="43" t="s">
        <v>38</v>
      </c>
      <c r="B110" s="38" t="s">
        <v>371</v>
      </c>
      <c r="C110" s="43" t="s">
        <v>165</v>
      </c>
      <c r="D110" s="44">
        <v>14200</v>
      </c>
      <c r="E110" s="44">
        <v>0</v>
      </c>
      <c r="F110" s="42">
        <f t="shared" si="1"/>
        <v>14200</v>
      </c>
    </row>
    <row r="111" spans="1:6" ht="38.25">
      <c r="A111" s="43" t="s">
        <v>417</v>
      </c>
      <c r="B111" s="38" t="s">
        <v>371</v>
      </c>
      <c r="C111" s="43" t="s">
        <v>166</v>
      </c>
      <c r="D111" s="44">
        <v>14200</v>
      </c>
      <c r="E111" s="44">
        <v>0</v>
      </c>
      <c r="F111" s="42">
        <f t="shared" si="1"/>
        <v>14200</v>
      </c>
    </row>
    <row r="112" spans="1:6" ht="22.5" customHeight="1">
      <c r="A112" s="43" t="s">
        <v>63</v>
      </c>
      <c r="B112" s="38" t="s">
        <v>371</v>
      </c>
      <c r="C112" s="43" t="s">
        <v>167</v>
      </c>
      <c r="D112" s="44">
        <v>14200</v>
      </c>
      <c r="E112" s="44">
        <v>0</v>
      </c>
      <c r="F112" s="42">
        <f t="shared" si="1"/>
        <v>14200</v>
      </c>
    </row>
    <row r="113" spans="1:6" ht="51">
      <c r="A113" s="43" t="s">
        <v>418</v>
      </c>
      <c r="B113" s="38" t="s">
        <v>371</v>
      </c>
      <c r="C113" s="43" t="s">
        <v>168</v>
      </c>
      <c r="D113" s="44">
        <v>14200</v>
      </c>
      <c r="E113" s="44">
        <v>0</v>
      </c>
      <c r="F113" s="42">
        <f t="shared" si="1"/>
        <v>14200</v>
      </c>
    </row>
    <row r="114" spans="1:6" ht="25.5">
      <c r="A114" s="43" t="s">
        <v>29</v>
      </c>
      <c r="B114" s="38" t="s">
        <v>371</v>
      </c>
      <c r="C114" s="43" t="s">
        <v>169</v>
      </c>
      <c r="D114" s="44">
        <v>14200</v>
      </c>
      <c r="E114" s="44">
        <v>0</v>
      </c>
      <c r="F114" s="42">
        <f t="shared" si="1"/>
        <v>14200</v>
      </c>
    </row>
    <row r="115" spans="1:6" ht="12.75">
      <c r="A115" s="43" t="s">
        <v>363</v>
      </c>
      <c r="B115" s="38" t="s">
        <v>371</v>
      </c>
      <c r="C115" s="43" t="s">
        <v>170</v>
      </c>
      <c r="D115" s="44">
        <v>1039300</v>
      </c>
      <c r="E115" s="44">
        <v>185832</v>
      </c>
      <c r="F115" s="42">
        <f t="shared" si="1"/>
        <v>853468</v>
      </c>
    </row>
    <row r="116" spans="1:6" ht="38.25">
      <c r="A116" s="43" t="s">
        <v>417</v>
      </c>
      <c r="B116" s="38" t="s">
        <v>371</v>
      </c>
      <c r="C116" s="43" t="s">
        <v>171</v>
      </c>
      <c r="D116" s="44">
        <v>1039300</v>
      </c>
      <c r="E116" s="44">
        <v>185832</v>
      </c>
      <c r="F116" s="42">
        <f t="shared" si="1"/>
        <v>853468</v>
      </c>
    </row>
    <row r="117" spans="1:6" ht="25.5">
      <c r="A117" s="43" t="s">
        <v>227</v>
      </c>
      <c r="B117" s="38" t="s">
        <v>371</v>
      </c>
      <c r="C117" s="43" t="s">
        <v>172</v>
      </c>
      <c r="D117" s="44">
        <v>1039300</v>
      </c>
      <c r="E117" s="44">
        <v>185832</v>
      </c>
      <c r="F117" s="42">
        <f t="shared" si="1"/>
        <v>853468</v>
      </c>
    </row>
    <row r="118" spans="1:6" ht="51">
      <c r="A118" s="43" t="s">
        <v>456</v>
      </c>
      <c r="B118" s="38" t="s">
        <v>371</v>
      </c>
      <c r="C118" s="43" t="s">
        <v>466</v>
      </c>
      <c r="D118" s="44">
        <v>198000</v>
      </c>
      <c r="E118" s="44">
        <v>59232</v>
      </c>
      <c r="F118" s="42">
        <f t="shared" si="1"/>
        <v>138768</v>
      </c>
    </row>
    <row r="119" spans="1:6" ht="25.5">
      <c r="A119" s="43" t="s">
        <v>29</v>
      </c>
      <c r="B119" s="38" t="s">
        <v>371</v>
      </c>
      <c r="C119" s="43" t="s">
        <v>467</v>
      </c>
      <c r="D119" s="44">
        <v>198000</v>
      </c>
      <c r="E119" s="44">
        <v>59232</v>
      </c>
      <c r="F119" s="42">
        <f t="shared" si="1"/>
        <v>138768</v>
      </c>
    </row>
    <row r="120" spans="1:6" ht="51">
      <c r="A120" s="43" t="s">
        <v>457</v>
      </c>
      <c r="B120" s="38" t="s">
        <v>371</v>
      </c>
      <c r="C120" s="43" t="s">
        <v>468</v>
      </c>
      <c r="D120" s="44">
        <v>100000</v>
      </c>
      <c r="E120" s="44">
        <v>0</v>
      </c>
      <c r="F120" s="42">
        <f t="shared" si="1"/>
        <v>100000</v>
      </c>
    </row>
    <row r="121" spans="1:6" ht="25.5">
      <c r="A121" s="43" t="s">
        <v>29</v>
      </c>
      <c r="B121" s="38" t="s">
        <v>371</v>
      </c>
      <c r="C121" s="43" t="s">
        <v>469</v>
      </c>
      <c r="D121" s="44">
        <v>100000</v>
      </c>
      <c r="E121" s="44">
        <v>0</v>
      </c>
      <c r="F121" s="42">
        <f t="shared" si="1"/>
        <v>100000</v>
      </c>
    </row>
    <row r="122" spans="1:6" ht="46.5" customHeight="1">
      <c r="A122" s="43" t="s">
        <v>247</v>
      </c>
      <c r="B122" s="38" t="s">
        <v>371</v>
      </c>
      <c r="C122" s="43" t="s">
        <v>173</v>
      </c>
      <c r="D122" s="44">
        <v>661600</v>
      </c>
      <c r="E122" s="44">
        <v>110282.4</v>
      </c>
      <c r="F122" s="42">
        <f t="shared" si="1"/>
        <v>551317.6</v>
      </c>
    </row>
    <row r="123" spans="1:6" ht="25.5">
      <c r="A123" s="43" t="s">
        <v>64</v>
      </c>
      <c r="B123" s="38" t="s">
        <v>371</v>
      </c>
      <c r="C123" s="43" t="s">
        <v>174</v>
      </c>
      <c r="D123" s="44">
        <v>661600</v>
      </c>
      <c r="E123" s="44">
        <v>110282.4</v>
      </c>
      <c r="F123" s="42">
        <f t="shared" si="1"/>
        <v>551317.6</v>
      </c>
    </row>
    <row r="124" spans="1:6" ht="51">
      <c r="A124" s="43" t="s">
        <v>241</v>
      </c>
      <c r="B124" s="38" t="s">
        <v>371</v>
      </c>
      <c r="C124" s="43" t="s">
        <v>175</v>
      </c>
      <c r="D124" s="44">
        <v>47700</v>
      </c>
      <c r="E124" s="44">
        <v>11000</v>
      </c>
      <c r="F124" s="42">
        <f t="shared" si="1"/>
        <v>36700</v>
      </c>
    </row>
    <row r="125" spans="1:6" ht="12.75">
      <c r="A125" s="43" t="s">
        <v>353</v>
      </c>
      <c r="B125" s="38" t="s">
        <v>371</v>
      </c>
      <c r="C125" s="43" t="s">
        <v>176</v>
      </c>
      <c r="D125" s="44">
        <v>47700</v>
      </c>
      <c r="E125" s="44">
        <v>11000</v>
      </c>
      <c r="F125" s="42">
        <f t="shared" si="1"/>
        <v>36700</v>
      </c>
    </row>
    <row r="126" spans="1:6" ht="51">
      <c r="A126" s="43" t="s">
        <v>246</v>
      </c>
      <c r="B126" s="38" t="s">
        <v>371</v>
      </c>
      <c r="C126" s="43" t="s">
        <v>177</v>
      </c>
      <c r="D126" s="44">
        <v>32000</v>
      </c>
      <c r="E126" s="44">
        <v>5317.6</v>
      </c>
      <c r="F126" s="42">
        <f t="shared" si="1"/>
        <v>26682.4</v>
      </c>
    </row>
    <row r="127" spans="1:6" ht="25.5">
      <c r="A127" s="43" t="s">
        <v>64</v>
      </c>
      <c r="B127" s="38" t="s">
        <v>371</v>
      </c>
      <c r="C127" s="43" t="s">
        <v>178</v>
      </c>
      <c r="D127" s="44">
        <v>32000</v>
      </c>
      <c r="E127" s="44">
        <v>5317.6</v>
      </c>
      <c r="F127" s="42">
        <f t="shared" si="1"/>
        <v>26682.4</v>
      </c>
    </row>
    <row r="128" spans="1:6" ht="12.75">
      <c r="A128" s="43" t="s">
        <v>364</v>
      </c>
      <c r="B128" s="38" t="s">
        <v>371</v>
      </c>
      <c r="C128" s="43" t="s">
        <v>179</v>
      </c>
      <c r="D128" s="44">
        <v>676700</v>
      </c>
      <c r="E128" s="44">
        <v>205528.27</v>
      </c>
      <c r="F128" s="42">
        <f t="shared" si="1"/>
        <v>471171.73</v>
      </c>
    </row>
    <row r="129" spans="1:6" ht="25.5">
      <c r="A129" s="43" t="s">
        <v>415</v>
      </c>
      <c r="B129" s="38" t="s">
        <v>371</v>
      </c>
      <c r="C129" s="43" t="s">
        <v>180</v>
      </c>
      <c r="D129" s="44">
        <v>18600</v>
      </c>
      <c r="E129" s="44">
        <v>2000</v>
      </c>
      <c r="F129" s="42">
        <f t="shared" si="1"/>
        <v>16600</v>
      </c>
    </row>
    <row r="130" spans="1:6" ht="12.75">
      <c r="A130" s="43" t="s">
        <v>43</v>
      </c>
      <c r="B130" s="38" t="s">
        <v>371</v>
      </c>
      <c r="C130" s="43" t="s">
        <v>181</v>
      </c>
      <c r="D130" s="44">
        <v>18600</v>
      </c>
      <c r="E130" s="44">
        <v>2000</v>
      </c>
      <c r="F130" s="42">
        <f t="shared" si="1"/>
        <v>16600</v>
      </c>
    </row>
    <row r="131" spans="1:6" ht="51">
      <c r="A131" s="43" t="s">
        <v>228</v>
      </c>
      <c r="B131" s="38" t="s">
        <v>371</v>
      </c>
      <c r="C131" s="43" t="s">
        <v>182</v>
      </c>
      <c r="D131" s="44">
        <v>3600</v>
      </c>
      <c r="E131" s="44">
        <v>0</v>
      </c>
      <c r="F131" s="42">
        <f t="shared" si="1"/>
        <v>3600</v>
      </c>
    </row>
    <row r="132" spans="1:6" ht="41.25" customHeight="1">
      <c r="A132" s="43" t="s">
        <v>29</v>
      </c>
      <c r="B132" s="38" t="s">
        <v>371</v>
      </c>
      <c r="C132" s="43" t="s">
        <v>183</v>
      </c>
      <c r="D132" s="44">
        <v>3600</v>
      </c>
      <c r="E132" s="44">
        <v>0</v>
      </c>
      <c r="F132" s="42">
        <f t="shared" si="1"/>
        <v>3600</v>
      </c>
    </row>
    <row r="133" spans="1:6" ht="38.25">
      <c r="A133" s="43" t="s">
        <v>44</v>
      </c>
      <c r="B133" s="38" t="s">
        <v>371</v>
      </c>
      <c r="C133" s="43" t="s">
        <v>184</v>
      </c>
      <c r="D133" s="44">
        <v>15000</v>
      </c>
      <c r="E133" s="44">
        <v>2000</v>
      </c>
      <c r="F133" s="42">
        <f t="shared" si="1"/>
        <v>13000</v>
      </c>
    </row>
    <row r="134" spans="1:6" ht="25.5">
      <c r="A134" s="43" t="s">
        <v>29</v>
      </c>
      <c r="B134" s="38" t="s">
        <v>371</v>
      </c>
      <c r="C134" s="43" t="s">
        <v>185</v>
      </c>
      <c r="D134" s="44">
        <v>15000</v>
      </c>
      <c r="E134" s="44">
        <v>2000</v>
      </c>
      <c r="F134" s="42">
        <f t="shared" si="1"/>
        <v>13000</v>
      </c>
    </row>
    <row r="135" spans="1:6" ht="38.25">
      <c r="A135" s="43" t="s">
        <v>417</v>
      </c>
      <c r="B135" s="38" t="s">
        <v>371</v>
      </c>
      <c r="C135" s="43" t="s">
        <v>186</v>
      </c>
      <c r="D135" s="44">
        <v>658100</v>
      </c>
      <c r="E135" s="44">
        <v>203528.27</v>
      </c>
      <c r="F135" s="42">
        <f aca="true" t="shared" si="2" ref="F135:F164">D135-E135</f>
        <v>454571.73</v>
      </c>
    </row>
    <row r="136" spans="1:6" ht="12.75">
      <c r="A136" s="43" t="s">
        <v>229</v>
      </c>
      <c r="B136" s="38" t="s">
        <v>371</v>
      </c>
      <c r="C136" s="43" t="s">
        <v>187</v>
      </c>
      <c r="D136" s="44">
        <v>658100</v>
      </c>
      <c r="E136" s="44">
        <v>203528.27</v>
      </c>
      <c r="F136" s="42">
        <f t="shared" si="2"/>
        <v>454571.73</v>
      </c>
    </row>
    <row r="137" spans="1:6" ht="51">
      <c r="A137" s="43" t="s">
        <v>230</v>
      </c>
      <c r="B137" s="38" t="s">
        <v>371</v>
      </c>
      <c r="C137" s="43" t="s">
        <v>188</v>
      </c>
      <c r="D137" s="44">
        <v>562600</v>
      </c>
      <c r="E137" s="44">
        <v>201828.27</v>
      </c>
      <c r="F137" s="42">
        <f t="shared" si="2"/>
        <v>360771.73</v>
      </c>
    </row>
    <row r="138" spans="1:6" ht="25.5">
      <c r="A138" s="43" t="s">
        <v>29</v>
      </c>
      <c r="B138" s="38" t="s">
        <v>371</v>
      </c>
      <c r="C138" s="43" t="s">
        <v>189</v>
      </c>
      <c r="D138" s="44">
        <v>562600</v>
      </c>
      <c r="E138" s="44">
        <v>201828.27</v>
      </c>
      <c r="F138" s="42">
        <f t="shared" si="2"/>
        <v>360771.73</v>
      </c>
    </row>
    <row r="139" spans="1:6" ht="51">
      <c r="A139" s="43" t="s">
        <v>248</v>
      </c>
      <c r="B139" s="38" t="s">
        <v>371</v>
      </c>
      <c r="C139" s="43" t="s">
        <v>190</v>
      </c>
      <c r="D139" s="44">
        <v>88500</v>
      </c>
      <c r="E139" s="44">
        <v>0</v>
      </c>
      <c r="F139" s="42">
        <f t="shared" si="2"/>
        <v>88500</v>
      </c>
    </row>
    <row r="140" spans="1:6" ht="25.5">
      <c r="A140" s="43" t="s">
        <v>29</v>
      </c>
      <c r="B140" s="38" t="s">
        <v>371</v>
      </c>
      <c r="C140" s="43" t="s">
        <v>191</v>
      </c>
      <c r="D140" s="44">
        <v>88500</v>
      </c>
      <c r="E140" s="44">
        <v>0</v>
      </c>
      <c r="F140" s="42">
        <f t="shared" si="2"/>
        <v>88500</v>
      </c>
    </row>
    <row r="141" spans="1:6" ht="51">
      <c r="A141" s="43" t="s">
        <v>39</v>
      </c>
      <c r="B141" s="38" t="s">
        <v>371</v>
      </c>
      <c r="C141" s="43" t="s">
        <v>192</v>
      </c>
      <c r="D141" s="44">
        <v>7000</v>
      </c>
      <c r="E141" s="44">
        <v>1700</v>
      </c>
      <c r="F141" s="42">
        <f t="shared" si="2"/>
        <v>5300</v>
      </c>
    </row>
    <row r="142" spans="1:6" ht="12.75">
      <c r="A142" s="43" t="s">
        <v>353</v>
      </c>
      <c r="B142" s="38" t="s">
        <v>371</v>
      </c>
      <c r="C142" s="43" t="s">
        <v>193</v>
      </c>
      <c r="D142" s="44">
        <v>7000</v>
      </c>
      <c r="E142" s="44">
        <v>1700</v>
      </c>
      <c r="F142" s="42">
        <f t="shared" si="2"/>
        <v>5300</v>
      </c>
    </row>
    <row r="143" spans="1:6" ht="12.75">
      <c r="A143" s="43" t="s">
        <v>458</v>
      </c>
      <c r="B143" s="38" t="s">
        <v>371</v>
      </c>
      <c r="C143" s="43" t="s">
        <v>470</v>
      </c>
      <c r="D143" s="44">
        <v>6400</v>
      </c>
      <c r="E143" s="44">
        <v>6400</v>
      </c>
      <c r="F143" s="42">
        <f t="shared" si="2"/>
        <v>0</v>
      </c>
    </row>
    <row r="144" spans="1:6" ht="12.75">
      <c r="A144" s="43" t="s">
        <v>459</v>
      </c>
      <c r="B144" s="38" t="s">
        <v>371</v>
      </c>
      <c r="C144" s="43" t="s">
        <v>471</v>
      </c>
      <c r="D144" s="44">
        <v>6400</v>
      </c>
      <c r="E144" s="44">
        <v>6400</v>
      </c>
      <c r="F144" s="42">
        <f t="shared" si="2"/>
        <v>0</v>
      </c>
    </row>
    <row r="145" spans="1:6" ht="25.5">
      <c r="A145" s="43" t="s">
        <v>411</v>
      </c>
      <c r="B145" s="38" t="s">
        <v>371</v>
      </c>
      <c r="C145" s="43" t="s">
        <v>472</v>
      </c>
      <c r="D145" s="44">
        <v>6400</v>
      </c>
      <c r="E145" s="44">
        <v>6400</v>
      </c>
      <c r="F145" s="42">
        <f t="shared" si="2"/>
        <v>0</v>
      </c>
    </row>
    <row r="146" spans="1:6" ht="12.75">
      <c r="A146" s="43" t="s">
        <v>32</v>
      </c>
      <c r="B146" s="38" t="s">
        <v>371</v>
      </c>
      <c r="C146" s="43" t="s">
        <v>473</v>
      </c>
      <c r="D146" s="44">
        <v>6400</v>
      </c>
      <c r="E146" s="44">
        <v>6400</v>
      </c>
      <c r="F146" s="42">
        <f t="shared" si="2"/>
        <v>0</v>
      </c>
    </row>
    <row r="147" spans="1:6" ht="51">
      <c r="A147" s="43" t="s">
        <v>460</v>
      </c>
      <c r="B147" s="38" t="s">
        <v>371</v>
      </c>
      <c r="C147" s="43" t="s">
        <v>474</v>
      </c>
      <c r="D147" s="44">
        <v>6400</v>
      </c>
      <c r="E147" s="44">
        <v>6400</v>
      </c>
      <c r="F147" s="42">
        <f t="shared" si="2"/>
        <v>0</v>
      </c>
    </row>
    <row r="148" spans="1:6" ht="25.5">
      <c r="A148" s="43" t="s">
        <v>29</v>
      </c>
      <c r="B148" s="38" t="s">
        <v>371</v>
      </c>
      <c r="C148" s="43" t="s">
        <v>475</v>
      </c>
      <c r="D148" s="44">
        <v>6400</v>
      </c>
      <c r="E148" s="44">
        <v>6400</v>
      </c>
      <c r="F148" s="42">
        <f t="shared" si="2"/>
        <v>0</v>
      </c>
    </row>
    <row r="149" spans="1:6" ht="12.75">
      <c r="A149" s="43" t="s">
        <v>365</v>
      </c>
      <c r="B149" s="38" t="s">
        <v>371</v>
      </c>
      <c r="C149" s="43" t="s">
        <v>194</v>
      </c>
      <c r="D149" s="44">
        <v>4051300</v>
      </c>
      <c r="E149" s="44">
        <v>651116.9</v>
      </c>
      <c r="F149" s="42">
        <f t="shared" si="2"/>
        <v>3400183.1</v>
      </c>
    </row>
    <row r="150" spans="1:6" ht="12.75">
      <c r="A150" s="43" t="s">
        <v>366</v>
      </c>
      <c r="B150" s="38" t="s">
        <v>371</v>
      </c>
      <c r="C150" s="43" t="s">
        <v>195</v>
      </c>
      <c r="D150" s="44">
        <v>4051300</v>
      </c>
      <c r="E150" s="44">
        <v>651116.9</v>
      </c>
      <c r="F150" s="42">
        <f t="shared" si="2"/>
        <v>3400183.1</v>
      </c>
    </row>
    <row r="151" spans="1:6" ht="25.5">
      <c r="A151" s="43" t="s">
        <v>419</v>
      </c>
      <c r="B151" s="38" t="s">
        <v>371</v>
      </c>
      <c r="C151" s="43" t="s">
        <v>196</v>
      </c>
      <c r="D151" s="44">
        <v>4051300</v>
      </c>
      <c r="E151" s="44">
        <v>651116.9</v>
      </c>
      <c r="F151" s="42">
        <f t="shared" si="2"/>
        <v>3400183.1</v>
      </c>
    </row>
    <row r="152" spans="1:6" ht="12.75">
      <c r="A152" s="43" t="s">
        <v>231</v>
      </c>
      <c r="B152" s="38" t="s">
        <v>371</v>
      </c>
      <c r="C152" s="43" t="s">
        <v>197</v>
      </c>
      <c r="D152" s="44">
        <v>3489100</v>
      </c>
      <c r="E152" s="44">
        <v>562711.66</v>
      </c>
      <c r="F152" s="42">
        <f t="shared" si="2"/>
        <v>2926388.34</v>
      </c>
    </row>
    <row r="153" spans="1:6" ht="51">
      <c r="A153" s="43" t="s">
        <v>420</v>
      </c>
      <c r="B153" s="38" t="s">
        <v>371</v>
      </c>
      <c r="C153" s="43" t="s">
        <v>198</v>
      </c>
      <c r="D153" s="44">
        <v>3484100</v>
      </c>
      <c r="E153" s="44">
        <v>562711.66</v>
      </c>
      <c r="F153" s="42">
        <f t="shared" si="2"/>
        <v>2921388.34</v>
      </c>
    </row>
    <row r="154" spans="1:6" ht="12.75">
      <c r="A154" s="43" t="s">
        <v>65</v>
      </c>
      <c r="B154" s="38" t="s">
        <v>371</v>
      </c>
      <c r="C154" s="43" t="s">
        <v>199</v>
      </c>
      <c r="D154" s="44">
        <v>1806600</v>
      </c>
      <c r="E154" s="44">
        <v>280045.7</v>
      </c>
      <c r="F154" s="42">
        <f t="shared" si="2"/>
        <v>1526554.3</v>
      </c>
    </row>
    <row r="155" spans="1:6" ht="12.75">
      <c r="A155" s="43" t="s">
        <v>445</v>
      </c>
      <c r="B155" s="38" t="s">
        <v>371</v>
      </c>
      <c r="C155" s="43" t="s">
        <v>446</v>
      </c>
      <c r="D155" s="44">
        <v>200</v>
      </c>
      <c r="E155" s="44">
        <v>114.52</v>
      </c>
      <c r="F155" s="42">
        <f t="shared" si="2"/>
        <v>85.48</v>
      </c>
    </row>
    <row r="156" spans="1:6" ht="25.5">
      <c r="A156" s="43" t="s">
        <v>66</v>
      </c>
      <c r="B156" s="38" t="s">
        <v>371</v>
      </c>
      <c r="C156" s="43" t="s">
        <v>200</v>
      </c>
      <c r="D156" s="44">
        <v>545600</v>
      </c>
      <c r="E156" s="44">
        <v>76394.74</v>
      </c>
      <c r="F156" s="42">
        <f t="shared" si="2"/>
        <v>469205.26</v>
      </c>
    </row>
    <row r="157" spans="1:6" ht="25.5">
      <c r="A157" s="43" t="s">
        <v>29</v>
      </c>
      <c r="B157" s="38" t="s">
        <v>371</v>
      </c>
      <c r="C157" s="43" t="s">
        <v>201</v>
      </c>
      <c r="D157" s="44">
        <v>977600</v>
      </c>
      <c r="E157" s="44">
        <v>172298.85</v>
      </c>
      <c r="F157" s="42">
        <f t="shared" si="2"/>
        <v>805301.15</v>
      </c>
    </row>
    <row r="158" spans="1:6" ht="41.25" customHeight="1">
      <c r="A158" s="43" t="s">
        <v>353</v>
      </c>
      <c r="B158" s="38" t="s">
        <v>371</v>
      </c>
      <c r="C158" s="43" t="s">
        <v>202</v>
      </c>
      <c r="D158" s="44">
        <v>135000</v>
      </c>
      <c r="E158" s="44">
        <v>28747</v>
      </c>
      <c r="F158" s="42">
        <f t="shared" si="2"/>
        <v>106253</v>
      </c>
    </row>
    <row r="159" spans="1:6" ht="12.75">
      <c r="A159" s="43" t="s">
        <v>53</v>
      </c>
      <c r="B159" s="38" t="s">
        <v>371</v>
      </c>
      <c r="C159" s="43" t="s">
        <v>203</v>
      </c>
      <c r="D159" s="44">
        <v>19100</v>
      </c>
      <c r="E159" s="44">
        <v>5110.85</v>
      </c>
      <c r="F159" s="42">
        <f t="shared" si="2"/>
        <v>13989.15</v>
      </c>
    </row>
    <row r="160" spans="1:6" ht="38.25">
      <c r="A160" s="43" t="s">
        <v>249</v>
      </c>
      <c r="B160" s="38" t="s">
        <v>371</v>
      </c>
      <c r="C160" s="43" t="s">
        <v>204</v>
      </c>
      <c r="D160" s="44">
        <v>5000</v>
      </c>
      <c r="E160" s="44">
        <v>0</v>
      </c>
      <c r="F160" s="42">
        <f t="shared" si="2"/>
        <v>5000</v>
      </c>
    </row>
    <row r="161" spans="1:6" ht="25.5">
      <c r="A161" s="43" t="s">
        <v>29</v>
      </c>
      <c r="B161" s="38" t="s">
        <v>371</v>
      </c>
      <c r="C161" s="43" t="s">
        <v>205</v>
      </c>
      <c r="D161" s="44">
        <v>5000</v>
      </c>
      <c r="E161" s="44">
        <v>0</v>
      </c>
      <c r="F161" s="42">
        <f t="shared" si="2"/>
        <v>5000</v>
      </c>
    </row>
    <row r="162" spans="1:6" ht="12.75">
      <c r="A162" s="43" t="s">
        <v>232</v>
      </c>
      <c r="B162" s="38" t="s">
        <v>371</v>
      </c>
      <c r="C162" s="43" t="s">
        <v>206</v>
      </c>
      <c r="D162" s="44">
        <v>562200</v>
      </c>
      <c r="E162" s="44">
        <v>88405.24</v>
      </c>
      <c r="F162" s="42">
        <f t="shared" si="2"/>
        <v>473794.76</v>
      </c>
    </row>
    <row r="163" spans="1:6" ht="51">
      <c r="A163" s="43" t="s">
        <v>421</v>
      </c>
      <c r="B163" s="38" t="s">
        <v>371</v>
      </c>
      <c r="C163" s="43" t="s">
        <v>207</v>
      </c>
      <c r="D163" s="44">
        <v>562200</v>
      </c>
      <c r="E163" s="44">
        <v>88405.24</v>
      </c>
      <c r="F163" s="42">
        <f t="shared" si="2"/>
        <v>473794.76</v>
      </c>
    </row>
    <row r="164" spans="1:6" ht="12.75">
      <c r="A164" s="43" t="s">
        <v>65</v>
      </c>
      <c r="B164" s="38" t="s">
        <v>371</v>
      </c>
      <c r="C164" s="43" t="s">
        <v>208</v>
      </c>
      <c r="D164" s="44">
        <v>389600</v>
      </c>
      <c r="E164" s="44">
        <v>56510.8</v>
      </c>
      <c r="F164" s="42">
        <f t="shared" si="2"/>
        <v>333089.2</v>
      </c>
    </row>
    <row r="165" spans="1:6" ht="25.5">
      <c r="A165" s="43" t="s">
        <v>66</v>
      </c>
      <c r="B165" s="38" t="s">
        <v>371</v>
      </c>
      <c r="C165" s="43" t="s">
        <v>209</v>
      </c>
      <c r="D165" s="44">
        <v>117700</v>
      </c>
      <c r="E165" s="44">
        <v>15254.28</v>
      </c>
      <c r="F165" s="42"/>
    </row>
    <row r="166" spans="1:6" ht="25.5">
      <c r="A166" s="43" t="s">
        <v>29</v>
      </c>
      <c r="B166" s="38" t="s">
        <v>371</v>
      </c>
      <c r="C166" s="43" t="s">
        <v>210</v>
      </c>
      <c r="D166" s="44">
        <v>52900</v>
      </c>
      <c r="E166" s="44">
        <v>16640.16</v>
      </c>
      <c r="F166" s="42"/>
    </row>
    <row r="167" spans="1:6" ht="12.75">
      <c r="A167" s="43" t="s">
        <v>353</v>
      </c>
      <c r="B167" s="38" t="s">
        <v>371</v>
      </c>
      <c r="C167" s="43" t="s">
        <v>211</v>
      </c>
      <c r="D167" s="44">
        <v>1000</v>
      </c>
      <c r="E167" s="44">
        <v>0</v>
      </c>
      <c r="F167" s="42"/>
    </row>
    <row r="168" spans="1:6" ht="12.75">
      <c r="A168" s="43" t="s">
        <v>53</v>
      </c>
      <c r="B168" s="38" t="s">
        <v>371</v>
      </c>
      <c r="C168" s="43" t="s">
        <v>212</v>
      </c>
      <c r="D168" s="44">
        <v>1000</v>
      </c>
      <c r="E168" s="44">
        <v>0</v>
      </c>
      <c r="F168" s="42"/>
    </row>
    <row r="169" spans="1:6" ht="12.75">
      <c r="A169" s="43" t="s">
        <v>367</v>
      </c>
      <c r="B169" s="38" t="s">
        <v>371</v>
      </c>
      <c r="C169" s="43" t="s">
        <v>213</v>
      </c>
      <c r="D169" s="44">
        <v>52700</v>
      </c>
      <c r="E169" s="44">
        <v>13501.45</v>
      </c>
      <c r="F169" s="42"/>
    </row>
    <row r="170" spans="1:6" ht="12.75">
      <c r="A170" s="43" t="s">
        <v>368</v>
      </c>
      <c r="B170" s="38" t="s">
        <v>371</v>
      </c>
      <c r="C170" s="43" t="s">
        <v>214</v>
      </c>
      <c r="D170" s="44">
        <v>52700</v>
      </c>
      <c r="E170" s="44">
        <v>13501.45</v>
      </c>
      <c r="F170" s="42"/>
    </row>
    <row r="171" spans="1:6" ht="25.5">
      <c r="A171" s="43" t="s">
        <v>422</v>
      </c>
      <c r="B171" s="38" t="s">
        <v>371</v>
      </c>
      <c r="C171" s="43" t="s">
        <v>215</v>
      </c>
      <c r="D171" s="44">
        <v>52700</v>
      </c>
      <c r="E171" s="44">
        <v>13501.45</v>
      </c>
      <c r="F171" s="42"/>
    </row>
    <row r="172" spans="1:6" ht="12.75">
      <c r="A172" s="43" t="s">
        <v>233</v>
      </c>
      <c r="B172" s="38" t="s">
        <v>371</v>
      </c>
      <c r="C172" s="43" t="s">
        <v>216</v>
      </c>
      <c r="D172" s="44">
        <v>52700</v>
      </c>
      <c r="E172" s="44">
        <v>13501.45</v>
      </c>
      <c r="F172" s="42"/>
    </row>
    <row r="173" spans="1:6" ht="51">
      <c r="A173" s="43" t="s">
        <v>234</v>
      </c>
      <c r="B173" s="38" t="s">
        <v>371</v>
      </c>
      <c r="C173" s="43" t="s">
        <v>217</v>
      </c>
      <c r="D173" s="44">
        <v>52700</v>
      </c>
      <c r="E173" s="44">
        <v>13501.45</v>
      </c>
      <c r="F173" s="42"/>
    </row>
    <row r="174" spans="1:6" ht="12.75">
      <c r="A174" s="43" t="s">
        <v>327</v>
      </c>
      <c r="B174" s="38" t="s">
        <v>371</v>
      </c>
      <c r="C174" s="43" t="s">
        <v>218</v>
      </c>
      <c r="D174" s="44">
        <v>52700</v>
      </c>
      <c r="E174" s="44">
        <v>13501.45</v>
      </c>
      <c r="F174" s="42"/>
    </row>
    <row r="175" spans="1:6" ht="12.75">
      <c r="A175" s="43" t="s">
        <v>369</v>
      </c>
      <c r="B175" s="38" t="s">
        <v>371</v>
      </c>
      <c r="C175" s="43" t="s">
        <v>219</v>
      </c>
      <c r="D175" s="44">
        <v>39500</v>
      </c>
      <c r="E175" s="44">
        <v>10951.2</v>
      </c>
      <c r="F175" s="42"/>
    </row>
    <row r="176" spans="1:6" ht="12.75">
      <c r="A176" s="43" t="s">
        <v>370</v>
      </c>
      <c r="B176" s="38" t="s">
        <v>371</v>
      </c>
      <c r="C176" s="43" t="s">
        <v>220</v>
      </c>
      <c r="D176" s="44">
        <v>39500</v>
      </c>
      <c r="E176" s="44">
        <v>10951.2</v>
      </c>
      <c r="F176" s="42"/>
    </row>
    <row r="177" spans="1:6" ht="25.5">
      <c r="A177" s="43" t="s">
        <v>423</v>
      </c>
      <c r="B177" s="38" t="s">
        <v>371</v>
      </c>
      <c r="C177" s="43" t="s">
        <v>221</v>
      </c>
      <c r="D177" s="44">
        <v>39500</v>
      </c>
      <c r="E177" s="44">
        <v>10951.2</v>
      </c>
      <c r="F177" s="42"/>
    </row>
    <row r="178" spans="1:6" ht="25.5">
      <c r="A178" s="43" t="s">
        <v>235</v>
      </c>
      <c r="B178" s="38" t="s">
        <v>371</v>
      </c>
      <c r="C178" s="43" t="s">
        <v>222</v>
      </c>
      <c r="D178" s="44">
        <v>39500</v>
      </c>
      <c r="E178" s="44">
        <v>10951.2</v>
      </c>
      <c r="F178" s="42"/>
    </row>
    <row r="179" spans="1:6" ht="51">
      <c r="A179" s="43" t="s">
        <v>250</v>
      </c>
      <c r="B179" s="38" t="s">
        <v>371</v>
      </c>
      <c r="C179" s="43" t="s">
        <v>223</v>
      </c>
      <c r="D179" s="44">
        <v>39500</v>
      </c>
      <c r="E179" s="44">
        <v>10951.2</v>
      </c>
      <c r="F179" s="42"/>
    </row>
    <row r="180" spans="1:6" ht="25.5">
      <c r="A180" s="43" t="s">
        <v>29</v>
      </c>
      <c r="B180" s="38" t="s">
        <v>371</v>
      </c>
      <c r="C180" s="43" t="s">
        <v>224</v>
      </c>
      <c r="D180" s="44">
        <v>39500</v>
      </c>
      <c r="E180" s="44">
        <v>10951.2</v>
      </c>
      <c r="F180" s="42"/>
    </row>
    <row r="181" spans="2:5" ht="12.75" customHeight="1" thickBot="1">
      <c r="B181" s="53"/>
      <c r="C181" s="22"/>
      <c r="D181" s="46"/>
      <c r="E181" s="47"/>
    </row>
    <row r="182" spans="1:6" ht="23.25" customHeight="1" thickBot="1">
      <c r="A182" s="48" t="s">
        <v>296</v>
      </c>
      <c r="B182" s="45" t="s">
        <v>275</v>
      </c>
      <c r="C182" s="49" t="s">
        <v>267</v>
      </c>
      <c r="D182" s="50">
        <v>-600000</v>
      </c>
      <c r="E182" s="51">
        <v>2752233.8</v>
      </c>
      <c r="F182" s="52" t="s">
        <v>310</v>
      </c>
    </row>
    <row r="183" spans="1:6" ht="1.5" customHeight="1" thickBot="1">
      <c r="A183" s="21"/>
      <c r="B183" s="8"/>
      <c r="C183" s="23"/>
      <c r="D183" s="23"/>
      <c r="E183" s="9"/>
      <c r="F183" s="9"/>
    </row>
  </sheetData>
  <sheetProtection/>
  <mergeCells count="1">
    <mergeCell ref="A2:F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32"/>
  <sheetViews>
    <sheetView tabSelected="1" view="pageBreakPreview" zoomScaleSheetLayoutView="100" zoomScalePageLayoutView="0" workbookViewId="0" topLeftCell="A1">
      <selection activeCell="BE18" sqref="BE18:BG18"/>
    </sheetView>
  </sheetViews>
  <sheetFormatPr defaultColWidth="0.875" defaultRowHeight="12.75"/>
  <cols>
    <col min="1" max="24" width="0.875" style="1" customWidth="1"/>
    <col min="25" max="25" width="16.625" style="1" customWidth="1"/>
    <col min="26" max="54" width="0.875" style="1" customWidth="1"/>
    <col min="55" max="55" width="16.125" style="1" customWidth="1"/>
    <col min="56" max="57" width="0.875" style="1" customWidth="1"/>
    <col min="58" max="58" width="13.625" style="1" customWidth="1"/>
    <col min="59" max="60" width="0.875" style="1" customWidth="1"/>
    <col min="61" max="61" width="10.625" style="1" customWidth="1"/>
    <col min="62" max="16384" width="0.875" style="1" customWidth="1"/>
  </cols>
  <sheetData>
    <row r="1" ht="12">
      <c r="BL1" s="4" t="s">
        <v>293</v>
      </c>
    </row>
    <row r="2" spans="1:64" s="3" customFormat="1" ht="25.5" customHeight="1">
      <c r="A2" s="59" t="s">
        <v>306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4" s="15" customFormat="1" ht="56.25" customHeight="1">
      <c r="A3" s="106" t="s">
        <v>261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 t="s">
        <v>262</v>
      </c>
      <c r="AC3" s="107"/>
      <c r="AD3" s="107"/>
      <c r="AE3" s="107"/>
      <c r="AF3" s="107"/>
      <c r="AG3" s="107"/>
      <c r="AH3" s="107" t="s">
        <v>305</v>
      </c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 t="s">
        <v>299</v>
      </c>
      <c r="BD3" s="107"/>
      <c r="BE3" s="107" t="s">
        <v>263</v>
      </c>
      <c r="BF3" s="107"/>
      <c r="BG3" s="107"/>
      <c r="BH3" s="107" t="s">
        <v>264</v>
      </c>
      <c r="BI3" s="107"/>
      <c r="BJ3" s="107"/>
      <c r="BK3" s="107"/>
      <c r="BL3" s="114"/>
    </row>
    <row r="4" spans="1:64" s="12" customFormat="1" ht="12" customHeight="1" thickBot="1">
      <c r="A4" s="108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4">
        <v>2</v>
      </c>
      <c r="AC4" s="104"/>
      <c r="AD4" s="104"/>
      <c r="AE4" s="104"/>
      <c r="AF4" s="104"/>
      <c r="AG4" s="104"/>
      <c r="AH4" s="104">
        <v>3</v>
      </c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>
        <v>4</v>
      </c>
      <c r="BD4" s="104"/>
      <c r="BE4" s="104">
        <v>5</v>
      </c>
      <c r="BF4" s="104"/>
      <c r="BG4" s="104"/>
      <c r="BH4" s="104">
        <v>6</v>
      </c>
      <c r="BI4" s="104"/>
      <c r="BJ4" s="104"/>
      <c r="BK4" s="104"/>
      <c r="BL4" s="105"/>
    </row>
    <row r="5" spans="1:64" s="13" customFormat="1" ht="23.25" customHeight="1">
      <c r="A5" s="110" t="s">
        <v>307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1"/>
      <c r="AB5" s="112" t="s">
        <v>294</v>
      </c>
      <c r="AC5" s="113"/>
      <c r="AD5" s="113"/>
      <c r="AE5" s="113"/>
      <c r="AF5" s="113"/>
      <c r="AG5" s="113"/>
      <c r="AH5" s="113" t="s">
        <v>310</v>
      </c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00">
        <f>BC16</f>
        <v>600000</v>
      </c>
      <c r="BD5" s="100"/>
      <c r="BE5" s="100">
        <f>BE16</f>
        <v>-2752233.8</v>
      </c>
      <c r="BF5" s="100"/>
      <c r="BG5" s="100"/>
      <c r="BH5" s="100">
        <f>BC5-BE5</f>
        <v>3352233.8</v>
      </c>
      <c r="BI5" s="100"/>
      <c r="BJ5" s="100"/>
      <c r="BK5" s="100"/>
      <c r="BL5" s="101"/>
    </row>
    <row r="6" spans="1:64" s="13" customFormat="1" ht="13.5" customHeight="1">
      <c r="A6" s="77" t="s">
        <v>265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8"/>
      <c r="AB6" s="89" t="s">
        <v>277</v>
      </c>
      <c r="AC6" s="90"/>
      <c r="AD6" s="90"/>
      <c r="AE6" s="90"/>
      <c r="AF6" s="90"/>
      <c r="AG6" s="91"/>
      <c r="AH6" s="94" t="s">
        <v>310</v>
      </c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1"/>
      <c r="BC6" s="84"/>
      <c r="BD6" s="96"/>
      <c r="BE6" s="84"/>
      <c r="BF6" s="85"/>
      <c r="BG6" s="96"/>
      <c r="BH6" s="84"/>
      <c r="BI6" s="85"/>
      <c r="BJ6" s="85"/>
      <c r="BK6" s="85"/>
      <c r="BL6" s="86"/>
    </row>
    <row r="7" spans="1:64" ht="23.25" customHeight="1">
      <c r="A7" s="102" t="s">
        <v>308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3"/>
      <c r="AB7" s="92"/>
      <c r="AC7" s="58"/>
      <c r="AD7" s="58"/>
      <c r="AE7" s="58"/>
      <c r="AF7" s="58"/>
      <c r="AG7" s="93"/>
      <c r="AH7" s="95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93"/>
      <c r="BC7" s="87"/>
      <c r="BD7" s="97"/>
      <c r="BE7" s="87"/>
      <c r="BF7" s="60"/>
      <c r="BG7" s="97"/>
      <c r="BH7" s="87"/>
      <c r="BI7" s="60"/>
      <c r="BJ7" s="60"/>
      <c r="BK7" s="60"/>
      <c r="BL7" s="88"/>
    </row>
    <row r="8" spans="1:64" ht="13.5" customHeight="1">
      <c r="A8" s="79" t="s">
        <v>276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80"/>
      <c r="AB8" s="89"/>
      <c r="AC8" s="90"/>
      <c r="AD8" s="90"/>
      <c r="AE8" s="90"/>
      <c r="AF8" s="90"/>
      <c r="AG8" s="91"/>
      <c r="AH8" s="94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1"/>
      <c r="BC8" s="84"/>
      <c r="BD8" s="96"/>
      <c r="BE8" s="84"/>
      <c r="BF8" s="85"/>
      <c r="BG8" s="96"/>
      <c r="BH8" s="84"/>
      <c r="BI8" s="85"/>
      <c r="BJ8" s="85"/>
      <c r="BK8" s="85"/>
      <c r="BL8" s="86"/>
    </row>
    <row r="9" spans="1:64" ht="13.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2"/>
      <c r="AB9" s="92"/>
      <c r="AC9" s="58"/>
      <c r="AD9" s="58"/>
      <c r="AE9" s="58"/>
      <c r="AF9" s="58"/>
      <c r="AG9" s="93"/>
      <c r="AH9" s="95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93"/>
      <c r="BC9" s="87"/>
      <c r="BD9" s="97"/>
      <c r="BE9" s="87"/>
      <c r="BF9" s="60"/>
      <c r="BG9" s="97"/>
      <c r="BH9" s="87"/>
      <c r="BI9" s="60"/>
      <c r="BJ9" s="60"/>
      <c r="BK9" s="60"/>
      <c r="BL9" s="88"/>
    </row>
    <row r="10" spans="1:64" s="13" customFormat="1" ht="23.25" customHeight="1">
      <c r="A10" s="66" t="s">
        <v>309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7"/>
      <c r="AB10" s="55" t="s">
        <v>278</v>
      </c>
      <c r="AC10" s="56"/>
      <c r="AD10" s="56"/>
      <c r="AE10" s="56"/>
      <c r="AF10" s="56"/>
      <c r="AG10" s="56"/>
      <c r="AH10" s="56" t="s">
        <v>310</v>
      </c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73"/>
      <c r="BD10" s="73"/>
      <c r="BE10" s="73"/>
      <c r="BF10" s="73"/>
      <c r="BG10" s="73"/>
      <c r="BH10" s="73"/>
      <c r="BI10" s="73"/>
      <c r="BJ10" s="73"/>
      <c r="BK10" s="73"/>
      <c r="BL10" s="83"/>
    </row>
    <row r="11" spans="1:64" s="13" customFormat="1" ht="12.75" customHeight="1">
      <c r="A11" s="77" t="s">
        <v>276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8"/>
      <c r="AB11" s="89"/>
      <c r="AC11" s="90"/>
      <c r="AD11" s="90"/>
      <c r="AE11" s="90"/>
      <c r="AF11" s="90"/>
      <c r="AG11" s="91"/>
      <c r="AH11" s="94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1"/>
      <c r="BC11" s="84"/>
      <c r="BD11" s="96"/>
      <c r="BE11" s="84"/>
      <c r="BF11" s="85"/>
      <c r="BG11" s="96"/>
      <c r="BH11" s="84"/>
      <c r="BI11" s="85"/>
      <c r="BJ11" s="85"/>
      <c r="BK11" s="85"/>
      <c r="BL11" s="86"/>
    </row>
    <row r="12" spans="1:64" s="13" customFormat="1" ht="13.5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  <c r="AB12" s="92"/>
      <c r="AC12" s="58"/>
      <c r="AD12" s="58"/>
      <c r="AE12" s="58"/>
      <c r="AF12" s="58"/>
      <c r="AG12" s="93"/>
      <c r="AH12" s="95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93"/>
      <c r="BC12" s="87"/>
      <c r="BD12" s="97"/>
      <c r="BE12" s="87"/>
      <c r="BF12" s="60"/>
      <c r="BG12" s="97"/>
      <c r="BH12" s="87"/>
      <c r="BI12" s="60"/>
      <c r="BJ12" s="60"/>
      <c r="BK12" s="60"/>
      <c r="BL12" s="88"/>
    </row>
    <row r="13" spans="1:64" s="13" customFormat="1" ht="13.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5"/>
      <c r="AB13" s="55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73"/>
      <c r="BD13" s="73"/>
      <c r="BE13" s="73"/>
      <c r="BF13" s="73"/>
      <c r="BG13" s="73"/>
      <c r="BH13" s="73"/>
      <c r="BI13" s="73"/>
      <c r="BJ13" s="73"/>
      <c r="BK13" s="73"/>
      <c r="BL13" s="83"/>
    </row>
    <row r="14" spans="1:64" s="13" customFormat="1" ht="13.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5"/>
      <c r="AB14" s="55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73"/>
      <c r="BD14" s="73"/>
      <c r="BE14" s="73"/>
      <c r="BF14" s="73"/>
      <c r="BG14" s="73"/>
      <c r="BH14" s="73"/>
      <c r="BI14" s="73"/>
      <c r="BJ14" s="73"/>
      <c r="BK14" s="73"/>
      <c r="BL14" s="83"/>
    </row>
    <row r="15" spans="1:64" s="13" customFormat="1" ht="13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5"/>
      <c r="AB15" s="55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73"/>
      <c r="BD15" s="73"/>
      <c r="BE15" s="73"/>
      <c r="BF15" s="73"/>
      <c r="BG15" s="73"/>
      <c r="BH15" s="73"/>
      <c r="BI15" s="73"/>
      <c r="BJ15" s="73"/>
      <c r="BK15" s="73"/>
      <c r="BL15" s="83"/>
    </row>
    <row r="16" spans="1:64" s="13" customFormat="1" ht="13.5" customHeight="1">
      <c r="A16" s="64" t="s">
        <v>279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5"/>
      <c r="AB16" s="55" t="s">
        <v>280</v>
      </c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70">
        <f>BC17+BC19</f>
        <v>600000</v>
      </c>
      <c r="BD16" s="70"/>
      <c r="BE16" s="70">
        <f>BE17+BE19</f>
        <v>-2752233.8</v>
      </c>
      <c r="BF16" s="70"/>
      <c r="BG16" s="70"/>
      <c r="BH16" s="70">
        <f>BC16-BE16</f>
        <v>3352233.8</v>
      </c>
      <c r="BI16" s="70"/>
      <c r="BJ16" s="70"/>
      <c r="BK16" s="70"/>
      <c r="BL16" s="119"/>
    </row>
    <row r="17" spans="1:64" s="13" customFormat="1" ht="23.25" customHeight="1">
      <c r="A17" s="66" t="s">
        <v>312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7"/>
      <c r="AB17" s="55" t="s">
        <v>281</v>
      </c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70">
        <v>-12431100</v>
      </c>
      <c r="BD17" s="70"/>
      <c r="BE17" s="70">
        <v>-5464287.72</v>
      </c>
      <c r="BF17" s="70"/>
      <c r="BG17" s="70"/>
      <c r="BH17" s="73" t="s">
        <v>267</v>
      </c>
      <c r="BI17" s="73"/>
      <c r="BJ17" s="73"/>
      <c r="BK17" s="73"/>
      <c r="BL17" s="83"/>
    </row>
    <row r="18" spans="1:64" s="13" customFormat="1" ht="13.5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5"/>
      <c r="AB18" s="55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73"/>
      <c r="BD18" s="73"/>
      <c r="BE18" s="73"/>
      <c r="BF18" s="73"/>
      <c r="BG18" s="73"/>
      <c r="BH18" s="73" t="s">
        <v>267</v>
      </c>
      <c r="BI18" s="73"/>
      <c r="BJ18" s="73"/>
      <c r="BK18" s="73"/>
      <c r="BL18" s="83"/>
    </row>
    <row r="19" spans="1:64" s="13" customFormat="1" ht="23.25" customHeight="1">
      <c r="A19" s="68" t="s">
        <v>313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9"/>
      <c r="AB19" s="55" t="s">
        <v>282</v>
      </c>
      <c r="AC19" s="56"/>
      <c r="AD19" s="56"/>
      <c r="AE19" s="56"/>
      <c r="AF19" s="56"/>
      <c r="AG19" s="56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70">
        <v>13031100</v>
      </c>
      <c r="BD19" s="70"/>
      <c r="BE19" s="70">
        <v>2712053.92</v>
      </c>
      <c r="BF19" s="70"/>
      <c r="BG19" s="70"/>
      <c r="BH19" s="73" t="s">
        <v>267</v>
      </c>
      <c r="BI19" s="73"/>
      <c r="BJ19" s="73"/>
      <c r="BK19" s="73"/>
      <c r="BL19" s="83"/>
    </row>
    <row r="20" spans="1:64" ht="14.25" customHeight="1" thickBo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2"/>
      <c r="AB20" s="117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5"/>
      <c r="BD20" s="115"/>
      <c r="BE20" s="115"/>
      <c r="BF20" s="115"/>
      <c r="BG20" s="115"/>
      <c r="BH20" s="115" t="s">
        <v>267</v>
      </c>
      <c r="BI20" s="115"/>
      <c r="BJ20" s="115"/>
      <c r="BK20" s="115"/>
      <c r="BL20" s="116"/>
    </row>
    <row r="21" spans="29:32" ht="16.5" customHeight="1">
      <c r="AC21" s="6"/>
      <c r="AD21" s="6"/>
      <c r="AE21" s="6"/>
      <c r="AF21" s="6"/>
    </row>
    <row r="22" spans="1:55" s="2" customFormat="1" ht="11.25">
      <c r="A22" s="2" t="s">
        <v>283</v>
      </c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L22" s="60" t="s">
        <v>344</v>
      </c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</row>
    <row r="23" spans="15:55" s="2" customFormat="1" ht="11.25">
      <c r="O23" s="63" t="s">
        <v>284</v>
      </c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L23" s="63" t="s">
        <v>285</v>
      </c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</row>
    <row r="24" spans="19:62" s="2" customFormat="1" ht="7.5" customHeight="1"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7"/>
      <c r="BC24" s="7"/>
      <c r="BG24" s="10"/>
      <c r="BH24" s="10"/>
      <c r="BI24" s="10"/>
      <c r="BJ24" s="10"/>
    </row>
    <row r="25" s="2" customFormat="1" ht="11.25">
      <c r="A25" s="2" t="s">
        <v>287</v>
      </c>
    </row>
    <row r="26" spans="1:55" s="2" customFormat="1" ht="11.25">
      <c r="A26" s="2" t="s">
        <v>288</v>
      </c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</row>
    <row r="27" spans="1:62" s="7" customFormat="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X27" s="63" t="s">
        <v>284</v>
      </c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T27" s="63" t="s">
        <v>285</v>
      </c>
      <c r="AU27" s="63"/>
      <c r="AV27" s="63"/>
      <c r="AW27" s="63"/>
      <c r="AX27" s="63"/>
      <c r="AY27" s="63"/>
      <c r="AZ27" s="63"/>
      <c r="BA27" s="63"/>
      <c r="BB27" s="63"/>
      <c r="BC27" s="63"/>
      <c r="BD27" s="10"/>
      <c r="BE27" s="10"/>
      <c r="BF27" s="10"/>
      <c r="BG27" s="10"/>
      <c r="BH27" s="10"/>
      <c r="BI27" s="10"/>
      <c r="BJ27" s="10"/>
    </row>
    <row r="28" spans="56:62" s="2" customFormat="1" ht="11.25">
      <c r="BD28" s="14"/>
      <c r="BE28" s="14"/>
      <c r="BF28" s="14"/>
      <c r="BG28" s="14"/>
      <c r="BH28" s="14"/>
      <c r="BI28" s="14"/>
      <c r="BJ28" s="14"/>
    </row>
    <row r="29" spans="1:55" s="2" customFormat="1" ht="11.25">
      <c r="A29" s="2" t="s">
        <v>295</v>
      </c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P29" s="60" t="s">
        <v>345</v>
      </c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</row>
    <row r="30" spans="19:55" s="7" customFormat="1" ht="11.25" customHeight="1">
      <c r="S30" s="63" t="s">
        <v>284</v>
      </c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2"/>
      <c r="AN30" s="2"/>
      <c r="AP30" s="63" t="s">
        <v>285</v>
      </c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</row>
    <row r="31" s="2" customFormat="1" ht="11.25">
      <c r="AX31" s="11"/>
    </row>
    <row r="32" spans="1:35" s="2" customFormat="1" ht="11.25">
      <c r="A32" s="75" t="s">
        <v>286</v>
      </c>
      <c r="B32" s="75"/>
      <c r="C32" s="58" t="s">
        <v>477</v>
      </c>
      <c r="D32" s="58"/>
      <c r="E32" s="58"/>
      <c r="F32" s="58"/>
      <c r="G32" s="76" t="s">
        <v>286</v>
      </c>
      <c r="H32" s="76"/>
      <c r="I32" s="58" t="s">
        <v>476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76">
        <v>20</v>
      </c>
      <c r="AB32" s="76"/>
      <c r="AC32" s="76"/>
      <c r="AD32" s="76"/>
      <c r="AE32" s="74" t="s">
        <v>254</v>
      </c>
      <c r="AF32" s="74"/>
      <c r="AG32" s="74"/>
      <c r="AH32" s="74"/>
      <c r="AI32" s="2" t="s">
        <v>273</v>
      </c>
    </row>
    <row r="33" ht="3" customHeight="1"/>
  </sheetData>
  <sheetProtection/>
  <mergeCells count="112">
    <mergeCell ref="BH19:BL19"/>
    <mergeCell ref="BH14:BL14"/>
    <mergeCell ref="BH16:BL16"/>
    <mergeCell ref="BE16:BG16"/>
    <mergeCell ref="BH15:BL15"/>
    <mergeCell ref="BH17:BL17"/>
    <mergeCell ref="BH18:BL18"/>
    <mergeCell ref="A2:BL2"/>
    <mergeCell ref="BE20:BG20"/>
    <mergeCell ref="BH20:BL20"/>
    <mergeCell ref="AB20:AG20"/>
    <mergeCell ref="AH20:BB20"/>
    <mergeCell ref="BC20:BD20"/>
    <mergeCell ref="BC19:BD19"/>
    <mergeCell ref="BE19:BG19"/>
    <mergeCell ref="BE13:BG13"/>
    <mergeCell ref="BH13:BL13"/>
    <mergeCell ref="BC15:BD15"/>
    <mergeCell ref="BC11:BD12"/>
    <mergeCell ref="BC14:BD14"/>
    <mergeCell ref="BE14:BG14"/>
    <mergeCell ref="BC13:BD13"/>
    <mergeCell ref="BE15:BG15"/>
    <mergeCell ref="BH8:BL9"/>
    <mergeCell ref="AB6:AG7"/>
    <mergeCell ref="AB3:AG3"/>
    <mergeCell ref="AB4:AG4"/>
    <mergeCell ref="AB5:AG5"/>
    <mergeCell ref="AH3:BB3"/>
    <mergeCell ref="AH4:BB4"/>
    <mergeCell ref="AH5:BB5"/>
    <mergeCell ref="BE3:BG3"/>
    <mergeCell ref="BH3:BL3"/>
    <mergeCell ref="A6:AA6"/>
    <mergeCell ref="AB8:AG9"/>
    <mergeCell ref="BC8:BD9"/>
    <mergeCell ref="BC3:BD3"/>
    <mergeCell ref="BH4:BL4"/>
    <mergeCell ref="A3:AA3"/>
    <mergeCell ref="A4:AA4"/>
    <mergeCell ref="A5:AA5"/>
    <mergeCell ref="BE8:BG9"/>
    <mergeCell ref="AH6:BB7"/>
    <mergeCell ref="AH8:BB9"/>
    <mergeCell ref="BC4:BD4"/>
    <mergeCell ref="BE4:BG4"/>
    <mergeCell ref="A12:AA12"/>
    <mergeCell ref="BC10:BD10"/>
    <mergeCell ref="BE10:BG10"/>
    <mergeCell ref="BH5:BL5"/>
    <mergeCell ref="BC6:BD7"/>
    <mergeCell ref="BE6:BG7"/>
    <mergeCell ref="BH6:BL7"/>
    <mergeCell ref="BC5:BD5"/>
    <mergeCell ref="BE5:BG5"/>
    <mergeCell ref="A7:AA7"/>
    <mergeCell ref="BH10:BL10"/>
    <mergeCell ref="AB10:AG10"/>
    <mergeCell ref="BH11:BL12"/>
    <mergeCell ref="AH10:BB10"/>
    <mergeCell ref="AB11:AG12"/>
    <mergeCell ref="AH11:BB12"/>
    <mergeCell ref="BE11:BG12"/>
    <mergeCell ref="AB16:AG16"/>
    <mergeCell ref="AH16:BB16"/>
    <mergeCell ref="AB18:AG18"/>
    <mergeCell ref="AH18:BB18"/>
    <mergeCell ref="AB17:AG17"/>
    <mergeCell ref="AH17:BB17"/>
    <mergeCell ref="A10:AA10"/>
    <mergeCell ref="A11:AA11"/>
    <mergeCell ref="A8:AA8"/>
    <mergeCell ref="A9:AA9"/>
    <mergeCell ref="A32:B32"/>
    <mergeCell ref="C32:F32"/>
    <mergeCell ref="G32:H32"/>
    <mergeCell ref="AA32:AD32"/>
    <mergeCell ref="S30:AL30"/>
    <mergeCell ref="I32:Z32"/>
    <mergeCell ref="AE32:AH32"/>
    <mergeCell ref="AP30:BC30"/>
    <mergeCell ref="A13:AA13"/>
    <mergeCell ref="A14:AA14"/>
    <mergeCell ref="A15:AA15"/>
    <mergeCell ref="BC16:BD16"/>
    <mergeCell ref="AB15:AG15"/>
    <mergeCell ref="AH15:BB15"/>
    <mergeCell ref="AB14:AG14"/>
    <mergeCell ref="AH14:BB14"/>
    <mergeCell ref="AB13:AG13"/>
    <mergeCell ref="AH13:BB13"/>
    <mergeCell ref="BC17:BD17"/>
    <mergeCell ref="BE17:BG17"/>
    <mergeCell ref="A20:AA20"/>
    <mergeCell ref="O22:AH22"/>
    <mergeCell ref="BC18:BD18"/>
    <mergeCell ref="BE18:BG18"/>
    <mergeCell ref="AB19:AG19"/>
    <mergeCell ref="AH19:BB19"/>
    <mergeCell ref="AL22:BC22"/>
    <mergeCell ref="A16:AA16"/>
    <mergeCell ref="A17:AA17"/>
    <mergeCell ref="A18:AA18"/>
    <mergeCell ref="A19:AA19"/>
    <mergeCell ref="S29:AL29"/>
    <mergeCell ref="AP29:BC29"/>
    <mergeCell ref="X26:AQ26"/>
    <mergeCell ref="O23:AH23"/>
    <mergeCell ref="AL23:BC23"/>
    <mergeCell ref="AT26:BC26"/>
    <mergeCell ref="X27:AQ27"/>
    <mergeCell ref="AT27:BC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2016-02-19T07:49:29Z</cp:lastPrinted>
  <dcterms:created xsi:type="dcterms:W3CDTF">2007-09-21T13:36:41Z</dcterms:created>
  <dcterms:modified xsi:type="dcterms:W3CDTF">2016-04-18T03:19:43Z</dcterms:modified>
  <cp:category/>
  <cp:version/>
  <cp:contentType/>
  <cp:contentStatus/>
</cp:coreProperties>
</file>