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'стр.1'!$A$1:$F$76</definedName>
    <definedName name="_xlnm.Print_Area" localSheetId="1">'стр.2'!$A$1:$F$220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<sst xmlns="http://schemas.openxmlformats.org/spreadsheetml/2006/main" count="971" uniqueCount="554">
  <si>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</si>
  <si>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Образование</t>
  </si>
  <si>
    <t> Профессиональная подготовка, переподготовка и повышение квалификации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</si>
  <si>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</si>
  <si>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951 0409 0610026780 000</t>
  </si>
  <si>
    <t>951 0409 0610026780 244</t>
  </si>
  <si>
    <t>951 0409 0620000000 000</t>
  </si>
  <si>
    <t>951 0409 0620026960 000</t>
  </si>
  <si>
    <t>951 0409 0620026960 244</t>
  </si>
  <si>
    <t>951 0502 1010026610 000</t>
  </si>
  <si>
    <t>951 0502 1010026610 244</t>
  </si>
  <si>
    <t>951 0502 1010026670 000</t>
  </si>
  <si>
    <t>951 0502 1010026670 244</t>
  </si>
  <si>
    <t>951 0700 0000000000 000</t>
  </si>
  <si>
    <t>951 0705 0000000000 000</t>
  </si>
  <si>
    <t>951 0705 9900000000 000</t>
  </si>
  <si>
    <t>951 0705 9990000000 000</t>
  </si>
  <si>
    <t>951 0705 9990022330 000</t>
  </si>
  <si>
    <t>951 0705 9990022330 244</t>
  </si>
  <si>
    <t> Дотации бюджетам бюджетной системы Российской Федерации</t>
  </si>
  <si>
    <t> Субвенции бюджетам бюджетной системы Российской Федерации</t>
  </si>
  <si>
    <t>182 1 01 02010 01 2100 110</t>
  </si>
  <si>
    <t>182 1 01 02030 01 2000 110</t>
  </si>
  <si>
    <t>182 1 01 02030 01 2100 110</t>
  </si>
  <si>
    <t> Уплата иных платежей</t>
  </si>
  <si>
    <t> Расходы на услуги информационного характера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</si>
  <si>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</si>
  <si>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951 0113 9990022350 853</t>
  </si>
  <si>
    <t>951 0113 9990026890 000</t>
  </si>
  <si>
    <t>951 0113 9990026890 244</t>
  </si>
  <si>
    <t>951 0113 9990099990 000</t>
  </si>
  <si>
    <t>951 0113 9990099990 244</t>
  </si>
  <si>
    <t>951 0409 0620022220 000</t>
  </si>
  <si>
    <t>951 0409 0620022220 244</t>
  </si>
  <si>
    <t> Расходы по организации и содержанию мест захоронения,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</t>
  </si>
  <si>
    <t> Расходы на повышение заработной платы работникам муниципальных учреждений культуры, в рамках подпрограммы "Обеспечение населения услугами организации культуры" муниципальной программы Красноармейского сельского поселения Орловского района "Развитие культ</t>
  </si>
  <si>
    <t>951 0503 1020026550 000</t>
  </si>
  <si>
    <t>951 0503 1020026550 244</t>
  </si>
  <si>
    <t>951 0801 0310073850 000</t>
  </si>
  <si>
    <t>951 0801 0310073850 111</t>
  </si>
  <si>
    <t>951 0801 0310073850 119</t>
  </si>
  <si>
    <t> Расходы за счет остатков прошлых лет средств дорожного фонда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</si>
  <si>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182 1 01 02010 01 4000 110</t>
  </si>
  <si>
    <t>182 1 06 06043 10 3000 110</t>
  </si>
  <si>
    <t> Расходы за счет остатков прошлых лет средств дорожного фонда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Красноармейского сельского поселения "Развитие транс</t>
  </si>
  <si>
    <t>951 0409 0610026970 000</t>
  </si>
  <si>
    <t>951 0409 0610026970 244</t>
  </si>
  <si>
    <t>951 0409 0620026970 000</t>
  </si>
  <si>
    <t>951 0409 0620026970 244</t>
  </si>
  <si>
    <t>951 0409 9900000000 000</t>
  </si>
  <si>
    <t>951 0409 9990000000 000</t>
  </si>
  <si>
    <t>951 0409 9990099990 000</t>
  </si>
  <si>
    <t>951 0409 9990099990 853</t>
  </si>
  <si>
    <t>182 1 06 01030 10 4000 110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</si>
  <si>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</si>
  <si>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</si>
  <si>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</si>
  <si>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</si>
  <si>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</si>
  <si>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А.С. Богуш</t>
  </si>
  <si>
    <t> Прочие межбюджетные трансферты, передаваемые бюджетам сельских поселений</t>
  </si>
  <si>
    <t>182 1 06 01030 10 2100 110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</si>
  <si>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</si>
  <si>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</si>
  <si>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</si>
  <si>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</si>
  <si>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</si>
  <si>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</si>
  <si>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</si>
  <si>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</si>
  <si>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</si>
  <si>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</si>
  <si>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</si>
  <si>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</si>
  <si>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</si>
  <si>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</si>
  <si>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</si>
  <si>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</si>
  <si>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</si>
  <si>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</si>
  <si>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</si>
  <si>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</si>
  <si>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</si>
  <si>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</si>
  <si>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</si>
  <si>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</si>
  <si>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</si>
  <si>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</si>
  <si>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</si>
  <si>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</si>
  <si>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</si>
  <si>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</si>
  <si>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</si>
  <si>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Жилищное хозяйство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</si>
  <si>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</si>
  <si>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</si>
  <si>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</si>
  <si>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на приобретение насосного оборудования, обеспечивающего подачу питьевой воды населению сельского поселения в рамках подпрограммы "Обеспечение качественными жилищно-коммунальными услугами населения" муниципальной программы Красноармейского сельско</t>
  </si>
  <si>
    <t> Расходы на изготовление технических планов и постановка на кадастровый учет объектов ВКХ, оформление деклараций на объекты недвижимого имущества, изготовление технических планов сооружений на объекты капитального строительства в рамках подпрограммы «Обес</t>
  </si>
  <si>
    <t>951 0203 9990051180 244</t>
  </si>
  <si>
    <t>951 0502 1010026730 000</t>
  </si>
  <si>
    <t>951 0502 1010026730 244</t>
  </si>
  <si>
    <t>951 0502 1010026750 000</t>
  </si>
  <si>
    <t>951 0502 1010026750 244</t>
  </si>
  <si>
    <t>04</t>
  </si>
  <si>
    <t>декабря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</si>
  <si>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</si>
  <si>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</si>
  <si>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</si>
  <si>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</si>
  <si>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182 1 01 02020 01 1000 110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</si>
  <si>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</si>
  <si>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182 1 06 01030 10 2000 110</t>
  </si>
  <si>
    <t>182 1 06 06043 10 2000 110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</si>
  <si>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</si>
  <si>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</si>
  <si>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</si>
  <si>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«Внедрение и развитие муниципальной инте</t>
  </si>
  <si>
    <t> Обеспечение проведения выборов и референдумов</t>
  </si>
  <si>
    <t xml:space="preserve"> Расходы на проведение выборов в Собрание депутатов Красноармейского сельского поселения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</t>
  </si>
  <si>
    <t> Подпрограмма «Противодействие коррупции в Красноармейском сельском поселении»</t>
  </si>
  <si>
    <t> Подпрограмма «Профилактика экстремизма и терроризма в Красноармейском сельском поселении»</t>
  </si>
  <si>
    <t> Расходы на создание условий для деятельности народных дружин в рамках подпрограммы «Профилактика экстремизма и терроризма в Красноармейском сельском поселении» муниципальной программы Красноармейского сельского поселения Орловского района «Обеспечение об</t>
  </si>
  <si>
    <t> Расходы по диспансеризации муниципальных служащих Красноармейского сельского поселения Орловского района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</t>
  </si>
  <si>
    <t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поселения» муниципальной программы Красноармейского с</t>
  </si>
  <si>
    <t> Реализация направления расходов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</si>
  <si>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 Подпрограмма "Развитие жилищного хозяйства"</t>
  </si>
  <si>
    <t> 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</si>
  <si>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</si>
  <si>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</si>
  <si>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</si>
  <si>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</si>
  <si>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</si>
  <si>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</si>
  <si>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</si>
  <si>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</si>
  <si>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</si>
  <si>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951 0102 8810000110 122</t>
  </si>
  <si>
    <t>951 0102 8810000110 129</t>
  </si>
  <si>
    <t>951 0104 0000000000 000</t>
  </si>
  <si>
    <t>951 0104 0900000000 000</t>
  </si>
  <si>
    <t>951 0104 0920000000 000</t>
  </si>
  <si>
    <t>951 0104 0920000110 000</t>
  </si>
  <si>
    <t>951 0104 0920000110 121</t>
  </si>
  <si>
    <t>951 0104 0920000110 122</t>
  </si>
  <si>
    <t>951 0104 0920000110 129</t>
  </si>
  <si>
    <t>951 0104 0920000190 000</t>
  </si>
  <si>
    <t>951 0104 0920000190 244</t>
  </si>
  <si>
    <t>951 0104 0920099990 000</t>
  </si>
  <si>
    <t>951 0104 0920099990 851</t>
  </si>
  <si>
    <t>182 1 17 00000 00 0000 000</t>
  </si>
  <si>
    <t>182 1 17 01000 00 0000 180</t>
  </si>
  <si>
    <t>182 1 17 01050 10 0000 180</t>
  </si>
  <si>
    <t>951 0104 0920099990 852</t>
  </si>
  <si>
    <t>951 0104 0940000000 000</t>
  </si>
  <si>
    <t>951 0104 0940022310 000</t>
  </si>
  <si>
    <t>951 0104 0940022310 244</t>
  </si>
  <si>
    <t>951 0104 0940022320 000</t>
  </si>
  <si>
    <t>951 0104 0940022320 244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</si>
  <si>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</si>
  <si>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</si>
  <si>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</si>
  <si>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</si>
  <si>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</si>
  <si>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</si>
  <si>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</si>
  <si>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951 0107 9990092020 000</t>
  </si>
  <si>
    <t>951 0107 9990092020 244</t>
  </si>
  <si>
    <t>951 0111 0000000000 000</t>
  </si>
  <si>
    <t>951 0111 9900000000 000</t>
  </si>
  <si>
    <t>951 0111 9910000000 000</t>
  </si>
  <si>
    <t>951 0111 9910090200 000</t>
  </si>
  <si>
    <t>951 0111 9910090200 870</t>
  </si>
  <si>
    <t>951 0113 0000000000 000</t>
  </si>
  <si>
    <t>951 0113 0100000000 000</t>
  </si>
  <si>
    <t>951 0113 0110000000 000</t>
  </si>
  <si>
    <t>951 0113 0110022080 000</t>
  </si>
  <si>
    <t>951 0113 0110022080 244</t>
  </si>
  <si>
    <t>951 0113 0120000000 000</t>
  </si>
  <si>
    <t>951 0113 0120022360 000</t>
  </si>
  <si>
    <t>951 0113 0120022360 244</t>
  </si>
  <si>
    <t>951 0113 0800000000 000</t>
  </si>
  <si>
    <t>951 0113 0820000000 000</t>
  </si>
  <si>
    <t>951 0113 0820022290 000</t>
  </si>
  <si>
    <t>951 0113 0820022290 244</t>
  </si>
  <si>
    <t>951 0113 0900000000 000</t>
  </si>
  <si>
    <t>951 0113 0920000000 000</t>
  </si>
  <si>
    <t>951 0113 0920021010 000</t>
  </si>
  <si>
    <t>951 0113 0920021010 244</t>
  </si>
  <si>
    <t>951 0113 9900000000 000</t>
  </si>
  <si>
    <t>951 0113 9990000000 000</t>
  </si>
  <si>
    <t>951 0113 9990022350 000</t>
  </si>
  <si>
    <t>951 0113 9990022350 852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</si>
  <si>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</si>
  <si>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</si>
  <si>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</si>
  <si>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</si>
  <si>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</si>
  <si>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951 0203 9990051180 121</t>
  </si>
  <si>
    <t>951 0203 9990051180 129</t>
  </si>
  <si>
    <t>951 0300 0000000000 000</t>
  </si>
  <si>
    <t>951 0309 0000000000 000</t>
  </si>
  <si>
    <t>951 0309 0200000000 000</t>
  </si>
  <si>
    <t>951 0309 0220000000 000</t>
  </si>
  <si>
    <t>951 0309 0220022120 000</t>
  </si>
  <si>
    <t>951 0309 0220022120 244</t>
  </si>
  <si>
    <t>951 0309 0220086010 000</t>
  </si>
  <si>
    <t>951 0309 0220086010 540</t>
  </si>
  <si>
    <t>951 0309 0220086020 000</t>
  </si>
  <si>
    <t>951 0309 0220086020 540</t>
  </si>
  <si>
    <t>951 0309 0230000000 000</t>
  </si>
  <si>
    <t>951 0309 0230026510 000</t>
  </si>
  <si>
    <t>951 0309 0230026510 244</t>
  </si>
  <si>
    <t>951 0309 0400000000 000</t>
  </si>
  <si>
    <t>951 0309 0410000000 000</t>
  </si>
  <si>
    <t>951 0309 0410026570 000</t>
  </si>
  <si>
    <t>951 0309 0410026570 244</t>
  </si>
  <si>
    <t>951 0310 0000000000 000</t>
  </si>
  <si>
    <t>951 0310 0200000000 000</t>
  </si>
  <si>
    <t>951 0310 0210000000 000</t>
  </si>
  <si>
    <t>951 0310 0210022110 000</t>
  </si>
  <si>
    <t>951 0310 0210022110 244</t>
  </si>
  <si>
    <t>951 0400 0000000000 000</t>
  </si>
  <si>
    <t>951 0409 0000000000 000</t>
  </si>
  <si>
    <t>951 0409 0600000000 000</t>
  </si>
  <si>
    <t>951 0409 0610000000 000</t>
  </si>
  <si>
    <t>951 0409 0610022200 000</t>
  </si>
  <si>
    <t>951 0409 0610022200 244</t>
  </si>
  <si>
    <t>951 0409 0610099990 000</t>
  </si>
  <si>
    <t>951 0409 0610099990 851</t>
  </si>
  <si>
    <t>951 0500 0000000000 000</t>
  </si>
  <si>
    <t>951 0501 0000000000 000</t>
  </si>
  <si>
    <t>951 0501 1000000000 000</t>
  </si>
  <si>
    <t>951 0501 1030000000 000</t>
  </si>
  <si>
    <t>951 0501 1030026950 000</t>
  </si>
  <si>
    <t>951 0501 1030026950 244</t>
  </si>
  <si>
    <t>951 0502 0000000000 000</t>
  </si>
  <si>
    <t>951 0502 1000000000 000</t>
  </si>
  <si>
    <t>951 0502 1010000000 000</t>
  </si>
  <si>
    <t>951 0502 1010073660 000</t>
  </si>
  <si>
    <t>951 0502 1010073660 810</t>
  </si>
  <si>
    <t>951 0502 1010099990 000</t>
  </si>
  <si>
    <t>951 0502 1010099990 851</t>
  </si>
  <si>
    <t>951 0502 10100S3660 000</t>
  </si>
  <si>
    <t>951 0502 10100S3660 810</t>
  </si>
  <si>
    <t>951 0503 0000000000 000</t>
  </si>
  <si>
    <t>951 0503 0400000000 000</t>
  </si>
  <si>
    <t>951 0503 0410000000 000</t>
  </si>
  <si>
    <t>951 0503 0410026530 000</t>
  </si>
  <si>
    <t>951 0503 0410026530 244</t>
  </si>
  <si>
    <t>951 0503 0410026570 000</t>
  </si>
  <si>
    <t>951 0503 0410026570 244</t>
  </si>
  <si>
    <t>951 0503 1000000000 000</t>
  </si>
  <si>
    <t>951 0503 1020000000 000</t>
  </si>
  <si>
    <t>951 0503 1020026540 000</t>
  </si>
  <si>
    <t>951 0503 1020026540 244</t>
  </si>
  <si>
    <t>951 0503 1020026560 000</t>
  </si>
  <si>
    <t>951 0503 1020026560 244</t>
  </si>
  <si>
    <t>951 0503 1020099990 000</t>
  </si>
  <si>
    <t>951 0503 1020099990 851</t>
  </si>
  <si>
    <t>951 0800 0000000000 000</t>
  </si>
  <si>
    <t>951 0801 0000000000 000</t>
  </si>
  <si>
    <t>951 0801 0300000000 000</t>
  </si>
  <si>
    <t>951 0801 0310000000 000</t>
  </si>
  <si>
    <t>951 0801 0310000590 000</t>
  </si>
  <si>
    <t>951 0801 0310000590 111</t>
  </si>
  <si>
    <t>951 0801 0310000590 119</t>
  </si>
  <si>
    <t>951 0801 0310000590 244</t>
  </si>
  <si>
    <t>951 0801 0310000590 851</t>
  </si>
  <si>
    <t>951 0801 0310000590 852</t>
  </si>
  <si>
    <t>951 0801 0310022130 000</t>
  </si>
  <si>
    <t>951 0801 0310022130 244</t>
  </si>
  <si>
    <t>951 0801 0320000000 000</t>
  </si>
  <si>
    <t>951 0801 0320000590 000</t>
  </si>
  <si>
    <t>951 0801 0320000590 111</t>
  </si>
  <si>
    <t>951 0801 0320000590 119</t>
  </si>
  <si>
    <t>951 0801 0320000590 244</t>
  </si>
  <si>
    <t>951 0801 0320000590 851</t>
  </si>
  <si>
    <t>951 0801 0320000590 852</t>
  </si>
  <si>
    <t>951 1000 0000000000 000</t>
  </si>
  <si>
    <t>951 1001 0000000000 000</t>
  </si>
  <si>
    <t>951 1001 1100000000 000</t>
  </si>
  <si>
    <t>951 1001 1110000000 000</t>
  </si>
  <si>
    <t>951 1001 1110086050 000</t>
  </si>
  <si>
    <t>951 1001 1110086050 540</t>
  </si>
  <si>
    <t>951 1100 0000000000 000</t>
  </si>
  <si>
    <t>951 1101 0000000000 000</t>
  </si>
  <si>
    <t>951 1101 0500000000 000</t>
  </si>
  <si>
    <t>951 1101 0510000000 000</t>
  </si>
  <si>
    <t>951 1101 0510022180 000</t>
  </si>
  <si>
    <t>951 1101 0510022180 244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</si>
  <si>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</si>
  <si>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</si>
  <si>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</si>
  <si>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</si>
  <si>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</si>
  <si>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</si>
  <si>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</si>
  <si>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</si>
  <si>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</si>
  <si>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</si>
  <si>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</si>
  <si>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</si>
  <si>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</si>
  <si>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"Реализация функций иных муниципальных органов Красноар</t>
  </si>
  <si>
    <t>951 0113 0920099990 000</t>
  </si>
  <si>
    <t>951 0113 0920099990 122</t>
  </si>
  <si>
    <t>951 0113 9990026720 000</t>
  </si>
  <si>
    <t>951 0113 9990026720 244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</si>
  <si>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</si>
  <si>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</si>
  <si>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</si>
  <si>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</si>
  <si>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</si>
  <si>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</si>
  <si>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</si>
  <si>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</si>
  <si>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</si>
  <si>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</si>
  <si>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</si>
  <si>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</si>
  <si>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по ОКТМО</t>
  </si>
  <si>
    <t>Периодичность: месячная, квартальная, годовая</t>
  </si>
  <si>
    <t>182 1 06 06030 00 0000 110</t>
  </si>
  <si>
    <t>16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</si>
  <si>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</si>
  <si>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</si>
  <si>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</si>
  <si>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</si>
  <si>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</si>
  <si>
    <t> ПРОЧИЕ НЕНАЛОГОВЫЕ ДОХОДЫ</t>
  </si>
  <si>
    <t> Невыясненные поступления</t>
  </si>
  <si>
    <t> Невыясненные поступления, зачисляемые в бюджеты сельских поселений</t>
  </si>
  <si>
    <t>182 1 01 02020 01 2000 110</t>
  </si>
  <si>
    <t>182 1 01 02020 01 2100 110</t>
  </si>
  <si>
    <t>951 1 17 00000 00 0000 000</t>
  </si>
  <si>
    <t>951 1 17 01000 00 0000 180</t>
  </si>
  <si>
    <t>951 1 17 01050 10 0000 180</t>
  </si>
  <si>
    <t>951 1 08 04020 01 1000 110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</si>
  <si>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</si>
  <si>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</si>
  <si>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</si>
  <si>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</si>
  <si>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</si>
  <si>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</si>
  <si>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</si>
  <si>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</si>
  <si>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</si>
  <si>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</si>
  <si>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</si>
  <si>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</si>
  <si>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</si>
  <si>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</si>
  <si>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</si>
  <si>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</si>
  <si>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</si>
  <si>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</si>
  <si>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</si>
  <si>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</si>
  <si>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</si>
  <si>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</si>
  <si>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</si>
  <si>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</si>
  <si>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</si>
  <si>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</si>
  <si>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</si>
  <si>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</si>
  <si>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</si>
  <si>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</si>
  <si>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</si>
  <si>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</si>
  <si>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</si>
  <si>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</si>
  <si>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</si>
  <si>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</si>
  <si>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</si>
  <si>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</si>
  <si>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</si>
  <si>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</si>
  <si>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</si>
  <si>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</si>
  <si>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</si>
  <si>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</si>
  <si>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</si>
  <si>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</si>
  <si>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</si>
  <si>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</si>
  <si>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</si>
  <si>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</si>
  <si>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</si>
  <si>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</si>
  <si>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</si>
  <si>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</si>
  <si>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</si>
  <si>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</si>
  <si>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</si>
  <si>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</si>
  <si>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</si>
  <si>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</si>
  <si>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</si>
  <si>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</si>
  <si>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</si>
  <si>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</si>
  <si>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</si>
  <si>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</si>
  <si>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</si>
  <si>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</si>
  <si>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</si>
  <si>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</si>
  <si>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</si>
  <si>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</si>
  <si>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</si>
  <si>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</si>
  <si>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</si>
  <si>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</si>
  <si>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</si>
  <si>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</si>
  <si>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</si>
  <si>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Администрация Красноармейского сельского поселения</t>
  </si>
  <si>
    <t>бюджет Красноармейского сельского поселения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</si>
  <si>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</si>
  <si>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</si>
  <si>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</si>
  <si>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</si>
  <si>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</si>
  <si>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</si>
  <si>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</si>
  <si>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</si>
  <si>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</si>
  <si>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</si>
  <si>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</si>
  <si>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</si>
  <si>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</si>
  <si>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</si>
  <si>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</si>
  <si>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</si>
  <si>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</si>
  <si>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</si>
  <si>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</si>
  <si>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</si>
  <si>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</si>
  <si>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</si>
  <si>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</si>
  <si>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</si>
  <si>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</si>
  <si>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</si>
  <si>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</si>
  <si>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</si>
  <si>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</si>
  <si>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</si>
  <si>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</si>
  <si>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</si>
  <si>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</si>
  <si>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</si>
  <si>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</si>
  <si>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</si>
  <si>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</si>
  <si>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</si>
  <si>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</si>
  <si>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</si>
  <si>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</si>
  <si>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</si>
  <si>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</si>
  <si>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</si>
  <si>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</si>
  <si>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</si>
  <si>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</si>
  <si>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</si>
  <si>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</si>
  <si>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</si>
  <si>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</si>
  <si>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</si>
  <si>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</si>
  <si>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</si>
  <si>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</si>
  <si>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</si>
  <si>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</si>
  <si>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</si>
  <si>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</si>
  <si>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</si>
  <si>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</si>
  <si>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</si>
  <si>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</si>
  <si>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</si>
  <si>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</si>
  <si>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</si>
  <si>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</si>
  <si>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</si>
  <si>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857 1 00 00000 00 0000 000</t>
  </si>
  <si>
    <t>857 1 16 00000 00 0000 000</t>
  </si>
  <si>
    <t>857 1 16 51000 02 0000 140</t>
  </si>
  <si>
    <t>857 1 16 51040 02 0000 140</t>
  </si>
  <si>
    <t>951 1 14 00000 00 0000 000</t>
  </si>
  <si>
    <t>951 1 14 06000 00 0000 430</t>
  </si>
  <si>
    <t>951 1 14 06020 00 0000 430</t>
  </si>
  <si>
    <t>951 1 14 06025 10 0000 430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</si>
  <si>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</si>
  <si>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</si>
  <si>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</si>
  <si>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</si>
  <si>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</si>
  <si>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</si>
  <si>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</si>
  <si>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</si>
  <si>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</si>
  <si>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</si>
  <si>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</si>
  <si>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за счет средств резервного фонда Правительства Ростовской области на финансовое обеспечение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</si>
  <si>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951 0801 0320000590 853</t>
  </si>
  <si>
    <t>951 0801 9900000000 000</t>
  </si>
  <si>
    <t>951 0801 9910000000 000</t>
  </si>
  <si>
    <t>951 0801 9910071180 000</t>
  </si>
  <si>
    <t>951 0801 9910071180 244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</si>
  <si>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</si>
  <si>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</si>
  <si>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</si>
  <si>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</si>
  <si>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</si>
  <si>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</si>
  <si>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</si>
  <si>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</si>
  <si>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</si>
  <si>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</si>
  <si>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</si>
  <si>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</si>
  <si>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</si>
  <si>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</si>
  <si>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</si>
  <si>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</si>
  <si>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182 1 05 03010 01 1000 110</t>
  </si>
  <si>
    <t>182 1 05 03010 01 4000 110</t>
  </si>
  <si>
    <t>182 1 06 06033 10 2000 110</t>
  </si>
  <si>
    <t>182 1 06 06033 10 2100 110</t>
  </si>
  <si>
    <t>182 1 06 06033 10 4000 110</t>
  </si>
  <si>
    <t> Иные выплаты персоналу казенных учреждений, за исключением фонда оплаты труда</t>
  </si>
  <si>
    <t>951 0801 0310000590 112</t>
  </si>
  <si>
    <t> Единый сельскохозяйственный налог (за налоговые периоды, истекшие до 1 января 2011 года)</t>
  </si>
  <si>
    <t>182 1 01 02030 01 3000 110</t>
  </si>
  <si>
    <t>182 1 01 02010 01 3000 110</t>
  </si>
  <si>
    <t>182 1 05 03010 01 3000 110</t>
  </si>
  <si>
    <t>182 1 05 03010 01 2000 110</t>
  </si>
  <si>
    <t>182 1 05 03010 01 2100 110</t>
  </si>
  <si>
    <t>182 1 05 03020 01 0000 110</t>
  </si>
  <si>
    <t>182 1 05 03020 01 2100 110</t>
  </si>
  <si>
    <t> Расходы на изготовление технической документации и постановка на кадастровый учет муниципальных объектов транспортной инфраструктуры в рамках подпрограммы "Развитие транспортной инфраструктуры Красноармейского сельского поселения" муниципальной программы</t>
  </si>
  <si>
    <t> Подпрограмма «Повышение безопасности дорожного движения на территории Красноармейского сельского поселения»</t>
  </si>
  <si>
    <t> Расходы за счет средств дорожного фонда на мероприятия по обеспечению безопасности дорожного движения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</si>
  <si>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</si>
  <si>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> Подпрограмма «Охрана окружающей среды в Красноармейском сельском поселении»</t>
  </si>
  <si>
    <t> Софинансирование расходов средств областного бюджета на повышение заработной платы работникам муниципальных учреждений культуры в рамках подпрограммы "Обеспечение населения услугами организации культуры" муниципальной программы Красноармейского сельского</t>
  </si>
  <si>
    <t> Подпрограмма «Развитие физической культуры и массового спорта Красноармейского сельского поселения»</t>
  </si>
  <si>
    <t>951 0801 03100S3850 000</t>
  </si>
  <si>
    <t>951 0801 03100S3850 111</t>
  </si>
  <si>
    <t>951 0801 03100S3850 119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</si>
</sst>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 ##0.00&quot;р.&quot;;\-#\ ##0.00&quot;р.&quot;"/>
    <numFmt numFmtId="173" formatCode="0.0"/>
    <numFmt numFmtId="174" formatCode="0.000"/>
    <numFmt numFmtId="175" formatCode="0.0000"/>
    <numFmt numFmtId="176" formatCode="[$-FC19]d\ mmmm\ yyyy\ &quot;г.&quot;"/>
    <numFmt numFmtId="177" formatCode="#,##0.00_р_."/>
    <numFmt numFmtId="178" formatCode="#\ ##,000&quot;р.&quot;;\-#\ ##,000&quot;р.&quot;"/>
    <numFmt numFmtId="179" formatCode="0.00000"/>
    <numFmt numFmtId="180" formatCode="0.000000"/>
    <numFmt numFmtId="181" formatCode="#,##0_ ;\-#,##0\ "/>
    <numFmt numFmtId="182" formatCode="#,##0.0_ ;\-#,##0.0\ "/>
    <numFmt numFmtId="183" formatCode="#,##0.00_ ;\-#,##0.00\ "/>
    <numFmt numFmtId="184" formatCode="#,##0.000_ ;\-#,##0.000\ "/>
    <numFmt numFmtId="185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wrapText="1"/>
    </xf>
    <xf numFmtId="14" fontId="2" fillId="0" borderId="2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right" wrapText="1"/>
    </xf>
    <xf numFmtId="49" fontId="2" fillId="0" borderId="21" xfId="0" applyNumberFormat="1" applyFont="1" applyBorder="1" applyAlignment="1">
      <alignment horizontal="center"/>
    </xf>
    <xf numFmtId="181" fontId="7" fillId="0" borderId="22" xfId="0" applyNumberFormat="1" applyFont="1" applyFill="1" applyBorder="1" applyAlignment="1">
      <alignment horizontal="right" wrapText="1"/>
    </xf>
    <xf numFmtId="0" fontId="7" fillId="0" borderId="22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 wrapText="1" indent="2"/>
    </xf>
    <xf numFmtId="0" fontId="2" fillId="0" borderId="38" xfId="0" applyFont="1" applyBorder="1" applyAlignment="1">
      <alignment horizontal="left" wrapText="1" indent="2"/>
    </xf>
    <xf numFmtId="49" fontId="2" fillId="0" borderId="3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6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45" xfId="0" applyFont="1" applyBorder="1" applyAlignment="1">
      <alignment wrapText="1"/>
    </xf>
    <xf numFmtId="0" fontId="2" fillId="0" borderId="46" xfId="0" applyFont="1" applyBorder="1" applyAlignment="1">
      <alignment wrapText="1"/>
    </xf>
    <xf numFmtId="2" fontId="2" fillId="0" borderId="4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5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left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175" fontId="2" fillId="0" borderId="11" xfId="0" applyNumberFormat="1" applyFont="1" applyBorder="1" applyAlignment="1">
      <alignment horizontal="center"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0"/>
  <sheetViews>
    <sheetView zoomScaleSheetLayoutView="100" zoomScalePageLayoutView="0" workbookViewId="0" topLeftCell="A1">
      <selection activeCell="C14" sqref="C14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39" customWidth="1"/>
    <col min="5" max="5" width="18.00390625" style="39" customWidth="1"/>
    <col min="6" max="6" width="15.875" style="27" customWidth="1"/>
    <col min="7" max="16384" width="0.875" style="1" customWidth="1"/>
  </cols>
  <sheetData>
    <row r="1" ht="3" customHeight="1"/>
    <row r="2" spans="1:6" ht="15" customHeight="1" thickBot="1">
      <c r="A2" s="63" t="s">
        <v>367</v>
      </c>
      <c r="B2" s="63"/>
      <c r="C2" s="63"/>
      <c r="D2" s="63"/>
      <c r="E2" s="63"/>
      <c r="F2" s="28" t="s">
        <v>346</v>
      </c>
    </row>
    <row r="3" spans="1:6" s="2" customFormat="1" ht="15" customHeight="1">
      <c r="A3" s="5"/>
      <c r="B3" s="5"/>
      <c r="D3" s="39"/>
      <c r="E3" s="29" t="s">
        <v>389</v>
      </c>
      <c r="F3" s="30" t="s">
        <v>368</v>
      </c>
    </row>
    <row r="4" spans="4:6" s="2" customFormat="1" ht="15" customHeight="1">
      <c r="D4" s="39"/>
      <c r="E4" s="29" t="s">
        <v>347</v>
      </c>
      <c r="F4" s="38">
        <v>42705</v>
      </c>
    </row>
    <row r="5" spans="1:6" s="2" customFormat="1" ht="14.25" customHeight="1">
      <c r="A5" s="2" t="s">
        <v>379</v>
      </c>
      <c r="D5" s="39"/>
      <c r="E5" s="29" t="s">
        <v>348</v>
      </c>
      <c r="F5" s="31" t="s">
        <v>416</v>
      </c>
    </row>
    <row r="6" spans="1:6" s="2" customFormat="1" ht="12" customHeight="1">
      <c r="A6" s="5" t="s">
        <v>380</v>
      </c>
      <c r="B6" s="62" t="s">
        <v>418</v>
      </c>
      <c r="C6" s="62"/>
      <c r="D6" s="62"/>
      <c r="E6" s="29" t="s">
        <v>378</v>
      </c>
      <c r="F6" s="31" t="s">
        <v>417</v>
      </c>
    </row>
    <row r="7" spans="1:6" s="2" customFormat="1" ht="14.25" customHeight="1">
      <c r="A7" s="5" t="s">
        <v>350</v>
      </c>
      <c r="B7" s="5"/>
      <c r="C7" s="24" t="s">
        <v>419</v>
      </c>
      <c r="D7" s="40"/>
      <c r="E7" s="29" t="s">
        <v>321</v>
      </c>
      <c r="F7" s="50">
        <v>60642443</v>
      </c>
    </row>
    <row r="8" spans="1:6" s="2" customFormat="1" ht="15" customHeight="1">
      <c r="A8" s="2" t="s">
        <v>322</v>
      </c>
      <c r="D8" s="39"/>
      <c r="E8" s="29"/>
      <c r="F8" s="31"/>
    </row>
    <row r="9" spans="1:6" s="2" customFormat="1" ht="14.25" customHeight="1" thickBot="1">
      <c r="A9" s="2" t="s">
        <v>375</v>
      </c>
      <c r="D9" s="39"/>
      <c r="E9" s="29"/>
      <c r="F9" s="32" t="s">
        <v>349</v>
      </c>
    </row>
    <row r="10" spans="1:6" s="3" customFormat="1" ht="25.5" customHeight="1">
      <c r="A10" s="61" t="s">
        <v>369</v>
      </c>
      <c r="B10" s="61"/>
      <c r="C10" s="61"/>
      <c r="D10" s="61"/>
      <c r="E10" s="61"/>
      <c r="F10" s="61"/>
    </row>
    <row r="11" spans="1:6" ht="34.5" customHeight="1">
      <c r="A11" s="17" t="s">
        <v>339</v>
      </c>
      <c r="B11" s="17" t="s">
        <v>340</v>
      </c>
      <c r="C11" s="17" t="s">
        <v>381</v>
      </c>
      <c r="D11" s="33" t="s">
        <v>376</v>
      </c>
      <c r="E11" s="33" t="s">
        <v>341</v>
      </c>
      <c r="F11" s="33" t="s">
        <v>342</v>
      </c>
    </row>
    <row r="12" spans="1:6" s="11" customFormat="1" ht="12" customHeight="1">
      <c r="A12" s="18">
        <v>1</v>
      </c>
      <c r="B12" s="18">
        <v>2</v>
      </c>
      <c r="C12" s="18">
        <v>3</v>
      </c>
      <c r="D12" s="35">
        <v>4</v>
      </c>
      <c r="E12" s="35">
        <v>5</v>
      </c>
      <c r="F12" s="36">
        <v>6</v>
      </c>
    </row>
    <row r="13" spans="1:6" ht="14.25" customHeight="1">
      <c r="A13" s="37" t="s">
        <v>109</v>
      </c>
      <c r="B13" s="15" t="s">
        <v>344</v>
      </c>
      <c r="C13" s="15" t="s">
        <v>345</v>
      </c>
      <c r="D13" s="34">
        <v>12997100</v>
      </c>
      <c r="E13" s="26">
        <v>15508015.55</v>
      </c>
      <c r="F13" s="25">
        <f>D13-E13</f>
        <v>-2510915.5500000007</v>
      </c>
    </row>
    <row r="14" spans="1:6" ht="14.25" customHeight="1">
      <c r="A14" s="37" t="s">
        <v>343</v>
      </c>
      <c r="B14" s="15"/>
      <c r="C14" s="15"/>
      <c r="D14" s="34"/>
      <c r="E14" s="26"/>
      <c r="F14" s="25"/>
    </row>
    <row r="15" spans="1:6" ht="13.5" customHeight="1">
      <c r="A15" s="51" t="s">
        <v>392</v>
      </c>
      <c r="B15" s="15"/>
      <c r="C15" s="51" t="s">
        <v>74</v>
      </c>
      <c r="D15" s="52">
        <v>1242800</v>
      </c>
      <c r="E15" s="52">
        <v>1272939.02</v>
      </c>
      <c r="F15" s="25">
        <f>D15-E15</f>
        <v>-30139.02000000002</v>
      </c>
    </row>
    <row r="16" spans="1:6" ht="38.25">
      <c r="A16" s="51" t="s">
        <v>68</v>
      </c>
      <c r="B16" s="15" t="s">
        <v>344</v>
      </c>
      <c r="C16" s="51" t="s">
        <v>75</v>
      </c>
      <c r="D16" s="52">
        <v>1242800</v>
      </c>
      <c r="E16" s="52">
        <v>1272939.02</v>
      </c>
      <c r="F16" s="25">
        <f aca="true" t="shared" si="0" ref="F16:F70">D16-E16</f>
        <v>-30139.02000000002</v>
      </c>
    </row>
    <row r="17" spans="1:6" ht="30" customHeight="1">
      <c r="A17" s="51" t="s">
        <v>69</v>
      </c>
      <c r="B17" s="15" t="s">
        <v>344</v>
      </c>
      <c r="C17" s="51" t="s">
        <v>76</v>
      </c>
      <c r="D17" s="52">
        <v>1242800</v>
      </c>
      <c r="E17" s="52">
        <v>1272939.02</v>
      </c>
      <c r="F17" s="25">
        <f t="shared" si="0"/>
        <v>-30139.02000000002</v>
      </c>
    </row>
    <row r="18" spans="1:6" ht="76.5">
      <c r="A18" s="51" t="s">
        <v>70</v>
      </c>
      <c r="B18" s="15" t="s">
        <v>344</v>
      </c>
      <c r="C18" s="51" t="s">
        <v>77</v>
      </c>
      <c r="D18" s="52">
        <v>433200</v>
      </c>
      <c r="E18" s="52">
        <v>436254.45</v>
      </c>
      <c r="F18" s="25">
        <f t="shared" si="0"/>
        <v>-3054.4500000000116</v>
      </c>
    </row>
    <row r="19" spans="1:6" ht="76.5">
      <c r="A19" s="51" t="s">
        <v>71</v>
      </c>
      <c r="B19" s="15" t="s">
        <v>344</v>
      </c>
      <c r="C19" s="51" t="s">
        <v>78</v>
      </c>
      <c r="D19" s="52">
        <v>8700</v>
      </c>
      <c r="E19" s="52">
        <v>6837.66</v>
      </c>
      <c r="F19" s="25">
        <f t="shared" si="0"/>
        <v>1862.3400000000001</v>
      </c>
    </row>
    <row r="20" spans="1:6" ht="76.5">
      <c r="A20" s="51" t="s">
        <v>72</v>
      </c>
      <c r="B20" s="15" t="s">
        <v>344</v>
      </c>
      <c r="C20" s="51" t="s">
        <v>79</v>
      </c>
      <c r="D20" s="52">
        <v>800900</v>
      </c>
      <c r="E20" s="52">
        <v>896446.67</v>
      </c>
      <c r="F20" s="25">
        <f t="shared" si="0"/>
        <v>-95546.67000000004</v>
      </c>
    </row>
    <row r="21" spans="1:6" ht="76.5">
      <c r="A21" s="51" t="s">
        <v>73</v>
      </c>
      <c r="B21" s="15" t="s">
        <v>344</v>
      </c>
      <c r="C21" s="51" t="s">
        <v>80</v>
      </c>
      <c r="D21" s="52">
        <v>0</v>
      </c>
      <c r="E21" s="52">
        <v>-66599.76</v>
      </c>
      <c r="F21" s="25">
        <f t="shared" si="0"/>
        <v>66599.76</v>
      </c>
    </row>
    <row r="22" spans="1:6" ht="12.75">
      <c r="A22" s="51" t="s">
        <v>392</v>
      </c>
      <c r="B22" s="15" t="s">
        <v>344</v>
      </c>
      <c r="C22" s="51" t="s">
        <v>447</v>
      </c>
      <c r="D22" s="52">
        <v>5490500</v>
      </c>
      <c r="E22" s="52">
        <v>8251277.24</v>
      </c>
      <c r="F22" s="25">
        <f t="shared" si="0"/>
        <v>-2760777.24</v>
      </c>
    </row>
    <row r="23" spans="1:6" ht="12.75">
      <c r="A23" s="51" t="s">
        <v>393</v>
      </c>
      <c r="B23" s="15" t="s">
        <v>344</v>
      </c>
      <c r="C23" s="51" t="s">
        <v>448</v>
      </c>
      <c r="D23" s="52">
        <v>2459600</v>
      </c>
      <c r="E23" s="52">
        <v>2368306.48</v>
      </c>
      <c r="F23" s="25">
        <f t="shared" si="0"/>
        <v>91293.52000000002</v>
      </c>
    </row>
    <row r="24" spans="1:6" ht="12.75">
      <c r="A24" s="51" t="s">
        <v>394</v>
      </c>
      <c r="B24" s="15" t="s">
        <v>344</v>
      </c>
      <c r="C24" s="51" t="s">
        <v>449</v>
      </c>
      <c r="D24" s="52">
        <v>2459600</v>
      </c>
      <c r="E24" s="52">
        <v>2368306.48</v>
      </c>
      <c r="F24" s="25">
        <f t="shared" si="0"/>
        <v>91293.52000000002</v>
      </c>
    </row>
    <row r="25" spans="1:6" ht="76.5">
      <c r="A25" s="51" t="s">
        <v>395</v>
      </c>
      <c r="B25" s="15" t="s">
        <v>344</v>
      </c>
      <c r="C25" s="51" t="s">
        <v>450</v>
      </c>
      <c r="D25" s="52">
        <v>2449900</v>
      </c>
      <c r="E25" s="52">
        <v>2350846.77</v>
      </c>
      <c r="F25" s="25">
        <f t="shared" si="0"/>
        <v>99053.22999999998</v>
      </c>
    </row>
    <row r="26" spans="1:6" ht="76.5">
      <c r="A26" s="51" t="s">
        <v>395</v>
      </c>
      <c r="B26" s="15" t="s">
        <v>344</v>
      </c>
      <c r="C26" s="51" t="s">
        <v>451</v>
      </c>
      <c r="D26" s="52">
        <v>0</v>
      </c>
      <c r="E26" s="52">
        <v>2333684.18</v>
      </c>
      <c r="F26" s="25">
        <f t="shared" si="0"/>
        <v>-2333684.18</v>
      </c>
    </row>
    <row r="27" spans="1:6" ht="76.5">
      <c r="A27" s="51" t="s">
        <v>395</v>
      </c>
      <c r="B27" s="15" t="s">
        <v>344</v>
      </c>
      <c r="C27" s="51" t="s">
        <v>21</v>
      </c>
      <c r="D27" s="52">
        <v>0</v>
      </c>
      <c r="E27" s="52">
        <v>9647.55</v>
      </c>
      <c r="F27" s="25">
        <f t="shared" si="0"/>
        <v>-9647.55</v>
      </c>
    </row>
    <row r="28" spans="1:6" ht="76.5">
      <c r="A28" s="51" t="s">
        <v>395</v>
      </c>
      <c r="B28" s="15" t="s">
        <v>344</v>
      </c>
      <c r="C28" s="51" t="s">
        <v>538</v>
      </c>
      <c r="D28" s="52">
        <v>0</v>
      </c>
      <c r="E28" s="52">
        <v>7515.04</v>
      </c>
      <c r="F28" s="25">
        <f t="shared" si="0"/>
        <v>-7515.04</v>
      </c>
    </row>
    <row r="29" spans="1:6" ht="76.5">
      <c r="A29" s="51" t="s">
        <v>395</v>
      </c>
      <c r="B29" s="15" t="s">
        <v>344</v>
      </c>
      <c r="C29" s="51" t="s">
        <v>42</v>
      </c>
      <c r="D29" s="52">
        <v>0</v>
      </c>
      <c r="E29" s="52">
        <v>0</v>
      </c>
      <c r="F29" s="25">
        <f t="shared" si="0"/>
        <v>0</v>
      </c>
    </row>
    <row r="30" spans="1:6" ht="76.5">
      <c r="A30" s="51" t="s">
        <v>396</v>
      </c>
      <c r="B30" s="15" t="s">
        <v>344</v>
      </c>
      <c r="C30" s="51" t="s">
        <v>452</v>
      </c>
      <c r="D30" s="52">
        <v>4900</v>
      </c>
      <c r="E30" s="52">
        <v>1292.01</v>
      </c>
      <c r="F30" s="25">
        <f t="shared" si="0"/>
        <v>3607.99</v>
      </c>
    </row>
    <row r="31" spans="1:6" ht="76.5">
      <c r="A31" s="51" t="s">
        <v>396</v>
      </c>
      <c r="B31" s="15" t="s">
        <v>344</v>
      </c>
      <c r="C31" s="51" t="s">
        <v>110</v>
      </c>
      <c r="D31" s="52">
        <v>0</v>
      </c>
      <c r="E31" s="52">
        <v>1247.87</v>
      </c>
      <c r="F31" s="25">
        <f t="shared" si="0"/>
        <v>-1247.87</v>
      </c>
    </row>
    <row r="32" spans="1:6" ht="76.5">
      <c r="A32" s="51" t="s">
        <v>396</v>
      </c>
      <c r="B32" s="15" t="s">
        <v>344</v>
      </c>
      <c r="C32" s="51" t="s">
        <v>333</v>
      </c>
      <c r="D32" s="52">
        <v>0</v>
      </c>
      <c r="E32" s="52">
        <v>44.14</v>
      </c>
      <c r="F32" s="25">
        <f t="shared" si="0"/>
        <v>-44.14</v>
      </c>
    </row>
    <row r="33" spans="1:6" ht="76.5">
      <c r="A33" s="51" t="s">
        <v>396</v>
      </c>
      <c r="B33" s="15" t="s">
        <v>344</v>
      </c>
      <c r="C33" s="51" t="s">
        <v>334</v>
      </c>
      <c r="D33" s="52">
        <v>0</v>
      </c>
      <c r="E33" s="52">
        <v>44.14</v>
      </c>
      <c r="F33" s="25">
        <f t="shared" si="0"/>
        <v>-44.14</v>
      </c>
    </row>
    <row r="34" spans="1:6" ht="51">
      <c r="A34" s="51" t="s">
        <v>327</v>
      </c>
      <c r="B34" s="15" t="s">
        <v>344</v>
      </c>
      <c r="C34" s="51" t="s">
        <v>328</v>
      </c>
      <c r="D34" s="52">
        <v>4800</v>
      </c>
      <c r="E34" s="52">
        <v>16167.7</v>
      </c>
      <c r="F34" s="25">
        <f t="shared" si="0"/>
        <v>-11367.7</v>
      </c>
    </row>
    <row r="35" spans="1:6" ht="38.25">
      <c r="A35" s="51" t="s">
        <v>326</v>
      </c>
      <c r="B35" s="15" t="s">
        <v>344</v>
      </c>
      <c r="C35" s="51" t="s">
        <v>329</v>
      </c>
      <c r="D35" s="52">
        <v>0</v>
      </c>
      <c r="E35" s="52">
        <v>12107</v>
      </c>
      <c r="F35" s="25">
        <f t="shared" si="0"/>
        <v>-12107</v>
      </c>
    </row>
    <row r="36" spans="1:6" ht="38.25">
      <c r="A36" s="51" t="s">
        <v>326</v>
      </c>
      <c r="B36" s="15" t="s">
        <v>344</v>
      </c>
      <c r="C36" s="51" t="s">
        <v>22</v>
      </c>
      <c r="D36" s="52">
        <v>0</v>
      </c>
      <c r="E36" s="52">
        <v>533.7</v>
      </c>
      <c r="F36" s="25">
        <f t="shared" si="0"/>
        <v>-533.7</v>
      </c>
    </row>
    <row r="37" spans="1:6" ht="51">
      <c r="A37" s="51" t="s">
        <v>327</v>
      </c>
      <c r="B37" s="15" t="s">
        <v>344</v>
      </c>
      <c r="C37" s="51" t="s">
        <v>23</v>
      </c>
      <c r="D37" s="52">
        <v>0</v>
      </c>
      <c r="E37" s="52">
        <v>533.7</v>
      </c>
      <c r="F37" s="25">
        <f t="shared" si="0"/>
        <v>-533.7</v>
      </c>
    </row>
    <row r="38" spans="1:6" ht="38.25">
      <c r="A38" s="51" t="s">
        <v>326</v>
      </c>
      <c r="B38" s="15" t="s">
        <v>344</v>
      </c>
      <c r="C38" s="51" t="s">
        <v>537</v>
      </c>
      <c r="D38" s="52">
        <v>0</v>
      </c>
      <c r="E38" s="52">
        <v>3527</v>
      </c>
      <c r="F38" s="25">
        <f t="shared" si="0"/>
        <v>-3527</v>
      </c>
    </row>
    <row r="39" spans="1:6" ht="12.75">
      <c r="A39" s="51" t="s">
        <v>397</v>
      </c>
      <c r="B39" s="15" t="s">
        <v>344</v>
      </c>
      <c r="C39" s="51" t="s">
        <v>453</v>
      </c>
      <c r="D39" s="52">
        <v>954200</v>
      </c>
      <c r="E39" s="52">
        <v>4115316.38</v>
      </c>
      <c r="F39" s="25">
        <f t="shared" si="0"/>
        <v>-3161116.38</v>
      </c>
    </row>
    <row r="40" spans="1:6" ht="12.75">
      <c r="A40" s="51" t="s">
        <v>398</v>
      </c>
      <c r="B40" s="15" t="s">
        <v>344</v>
      </c>
      <c r="C40" s="51" t="s">
        <v>454</v>
      </c>
      <c r="D40" s="52">
        <v>954200</v>
      </c>
      <c r="E40" s="52">
        <v>4115316.38</v>
      </c>
      <c r="F40" s="25">
        <f t="shared" si="0"/>
        <v>-3161116.38</v>
      </c>
    </row>
    <row r="41" spans="1:6" ht="12.75">
      <c r="A41" s="51" t="s">
        <v>398</v>
      </c>
      <c r="B41" s="15" t="s">
        <v>344</v>
      </c>
      <c r="C41" s="51" t="s">
        <v>455</v>
      </c>
      <c r="D41" s="52">
        <v>954200</v>
      </c>
      <c r="E41" s="52">
        <v>4115316.57</v>
      </c>
      <c r="F41" s="25">
        <f t="shared" si="0"/>
        <v>-3161116.57</v>
      </c>
    </row>
    <row r="42" spans="1:6" ht="12.75">
      <c r="A42" s="51" t="s">
        <v>398</v>
      </c>
      <c r="B42" s="15" t="s">
        <v>344</v>
      </c>
      <c r="C42" s="51" t="s">
        <v>529</v>
      </c>
      <c r="D42" s="52">
        <v>0</v>
      </c>
      <c r="E42" s="52">
        <v>4108770.29</v>
      </c>
      <c r="F42" s="25">
        <f t="shared" si="0"/>
        <v>-4108770.29</v>
      </c>
    </row>
    <row r="43" spans="1:6" ht="12.75">
      <c r="A43" s="51" t="s">
        <v>398</v>
      </c>
      <c r="B43" s="15" t="s">
        <v>344</v>
      </c>
      <c r="C43" s="51" t="s">
        <v>540</v>
      </c>
      <c r="D43" s="52">
        <v>0</v>
      </c>
      <c r="E43" s="52">
        <v>6046.28</v>
      </c>
      <c r="F43" s="25">
        <f t="shared" si="0"/>
        <v>-6046.28</v>
      </c>
    </row>
    <row r="44" spans="1:6" ht="12.75">
      <c r="A44" s="51" t="s">
        <v>398</v>
      </c>
      <c r="B44" s="15" t="s">
        <v>344</v>
      </c>
      <c r="C44" s="51" t="s">
        <v>541</v>
      </c>
      <c r="D44" s="52">
        <v>0</v>
      </c>
      <c r="E44" s="52">
        <v>6046.28</v>
      </c>
      <c r="F44" s="25">
        <f t="shared" si="0"/>
        <v>-6046.28</v>
      </c>
    </row>
    <row r="45" spans="1:6" ht="12.75">
      <c r="A45" s="51" t="s">
        <v>398</v>
      </c>
      <c r="B45" s="15" t="s">
        <v>344</v>
      </c>
      <c r="C45" s="51" t="s">
        <v>539</v>
      </c>
      <c r="D45" s="52">
        <v>0</v>
      </c>
      <c r="E45" s="52">
        <v>500</v>
      </c>
      <c r="F45" s="25">
        <f t="shared" si="0"/>
        <v>-500</v>
      </c>
    </row>
    <row r="46" spans="1:6" ht="12.75">
      <c r="A46" s="51" t="s">
        <v>398</v>
      </c>
      <c r="B46" s="15" t="s">
        <v>344</v>
      </c>
      <c r="C46" s="51" t="s">
        <v>530</v>
      </c>
      <c r="D46" s="52">
        <v>0</v>
      </c>
      <c r="E46" s="52">
        <v>0</v>
      </c>
      <c r="F46" s="25">
        <f t="shared" si="0"/>
        <v>0</v>
      </c>
    </row>
    <row r="47" spans="1:6" ht="25.5">
      <c r="A47" s="51" t="s">
        <v>536</v>
      </c>
      <c r="B47" s="15" t="s">
        <v>344</v>
      </c>
      <c r="C47" s="51" t="s">
        <v>542</v>
      </c>
      <c r="D47" s="52">
        <v>0</v>
      </c>
      <c r="E47" s="52">
        <v>-0.19</v>
      </c>
      <c r="F47" s="25">
        <f t="shared" si="0"/>
        <v>0.19</v>
      </c>
    </row>
    <row r="48" spans="1:6" ht="25.5">
      <c r="A48" s="51" t="s">
        <v>536</v>
      </c>
      <c r="B48" s="15" t="s">
        <v>344</v>
      </c>
      <c r="C48" s="51" t="s">
        <v>543</v>
      </c>
      <c r="D48" s="52">
        <v>0</v>
      </c>
      <c r="E48" s="52">
        <v>-0.19</v>
      </c>
      <c r="F48" s="25">
        <f t="shared" si="0"/>
        <v>0.19</v>
      </c>
    </row>
    <row r="49" spans="1:6" ht="12.75">
      <c r="A49" s="51" t="s">
        <v>399</v>
      </c>
      <c r="B49" s="15" t="s">
        <v>344</v>
      </c>
      <c r="C49" s="51" t="s">
        <v>456</v>
      </c>
      <c r="D49" s="52">
        <v>2076700</v>
      </c>
      <c r="E49" s="52">
        <v>1865577.86</v>
      </c>
      <c r="F49" s="25">
        <f t="shared" si="0"/>
        <v>211122.1399999999</v>
      </c>
    </row>
    <row r="50" spans="1:6" ht="12.75">
      <c r="A50" s="51" t="s">
        <v>400</v>
      </c>
      <c r="B50" s="15" t="s">
        <v>344</v>
      </c>
      <c r="C50" s="51" t="s">
        <v>457</v>
      </c>
      <c r="D50" s="52">
        <v>278300</v>
      </c>
      <c r="E50" s="52">
        <v>145031.23</v>
      </c>
      <c r="F50" s="25">
        <f t="shared" si="0"/>
        <v>133268.77</v>
      </c>
    </row>
    <row r="51" spans="1:6" ht="38.25">
      <c r="A51" s="51" t="s">
        <v>524</v>
      </c>
      <c r="B51" s="15" t="s">
        <v>344</v>
      </c>
      <c r="C51" s="51" t="s">
        <v>458</v>
      </c>
      <c r="D51" s="52">
        <v>278300</v>
      </c>
      <c r="E51" s="52">
        <v>145031.23</v>
      </c>
      <c r="F51" s="25">
        <f t="shared" si="0"/>
        <v>133268.77</v>
      </c>
    </row>
    <row r="52" spans="1:6" ht="38.25">
      <c r="A52" s="51" t="s">
        <v>524</v>
      </c>
      <c r="B52" s="15" t="s">
        <v>344</v>
      </c>
      <c r="C52" s="51" t="s">
        <v>459</v>
      </c>
      <c r="D52" s="52">
        <v>0</v>
      </c>
      <c r="E52" s="52">
        <v>144059.78</v>
      </c>
      <c r="F52" s="25">
        <f t="shared" si="0"/>
        <v>-144059.78</v>
      </c>
    </row>
    <row r="53" spans="1:6" ht="38.25">
      <c r="A53" s="51" t="s">
        <v>111</v>
      </c>
      <c r="B53" s="15" t="s">
        <v>344</v>
      </c>
      <c r="C53" s="51" t="s">
        <v>112</v>
      </c>
      <c r="D53" s="52">
        <v>0</v>
      </c>
      <c r="E53" s="52">
        <v>971.45</v>
      </c>
      <c r="F53" s="25">
        <f t="shared" si="0"/>
        <v>-971.45</v>
      </c>
    </row>
    <row r="54" spans="1:6" ht="38.25">
      <c r="A54" s="51" t="s">
        <v>524</v>
      </c>
      <c r="B54" s="15" t="s">
        <v>344</v>
      </c>
      <c r="C54" s="51" t="s">
        <v>61</v>
      </c>
      <c r="D54" s="52">
        <v>0</v>
      </c>
      <c r="E54" s="52">
        <v>971.45</v>
      </c>
      <c r="F54" s="25">
        <f t="shared" si="0"/>
        <v>-971.45</v>
      </c>
    </row>
    <row r="55" spans="1:6" ht="38.25">
      <c r="A55" s="51" t="s">
        <v>524</v>
      </c>
      <c r="B55" s="15" t="s">
        <v>344</v>
      </c>
      <c r="C55" s="51" t="s">
        <v>53</v>
      </c>
      <c r="D55" s="52">
        <v>0</v>
      </c>
      <c r="E55" s="52">
        <v>0</v>
      </c>
      <c r="F55" s="25">
        <f t="shared" si="0"/>
        <v>0</v>
      </c>
    </row>
    <row r="56" spans="1:6" ht="12.75">
      <c r="A56" s="51" t="s">
        <v>401</v>
      </c>
      <c r="B56" s="15" t="s">
        <v>344</v>
      </c>
      <c r="C56" s="51" t="s">
        <v>460</v>
      </c>
      <c r="D56" s="52">
        <v>1798400</v>
      </c>
      <c r="E56" s="52">
        <v>1720546.63</v>
      </c>
      <c r="F56" s="25">
        <f t="shared" si="0"/>
        <v>77853.37000000011</v>
      </c>
    </row>
    <row r="57" spans="1:6" ht="12.75">
      <c r="A57" s="51" t="s">
        <v>525</v>
      </c>
      <c r="B57" s="15" t="s">
        <v>344</v>
      </c>
      <c r="C57" s="51" t="s">
        <v>323</v>
      </c>
      <c r="D57" s="52">
        <v>208600</v>
      </c>
      <c r="E57" s="52">
        <v>-213455.63</v>
      </c>
      <c r="F57" s="25">
        <f t="shared" si="0"/>
        <v>422055.63</v>
      </c>
    </row>
    <row r="58" spans="1:6" ht="38.25">
      <c r="A58" s="51" t="s">
        <v>526</v>
      </c>
      <c r="B58" s="15" t="s">
        <v>344</v>
      </c>
      <c r="C58" s="51" t="s">
        <v>62</v>
      </c>
      <c r="D58" s="52">
        <v>208600</v>
      </c>
      <c r="E58" s="52">
        <v>-213455.63</v>
      </c>
      <c r="F58" s="25">
        <f t="shared" si="0"/>
        <v>422055.63</v>
      </c>
    </row>
    <row r="59" spans="1:6" ht="38.25">
      <c r="A59" s="51" t="s">
        <v>526</v>
      </c>
      <c r="B59" s="15" t="s">
        <v>344</v>
      </c>
      <c r="C59" s="51" t="s">
        <v>63</v>
      </c>
      <c r="D59" s="52">
        <v>0</v>
      </c>
      <c r="E59" s="52">
        <v>-218073.52</v>
      </c>
      <c r="F59" s="25">
        <f t="shared" si="0"/>
        <v>218073.52</v>
      </c>
    </row>
    <row r="60" spans="1:6" ht="38.25">
      <c r="A60" s="51" t="s">
        <v>526</v>
      </c>
      <c r="B60" s="15" t="s">
        <v>344</v>
      </c>
      <c r="C60" s="51" t="s">
        <v>531</v>
      </c>
      <c r="D60" s="52">
        <v>0</v>
      </c>
      <c r="E60" s="52">
        <v>4617.89</v>
      </c>
      <c r="F60" s="25">
        <f t="shared" si="0"/>
        <v>-4617.89</v>
      </c>
    </row>
    <row r="61" spans="1:6" ht="38.25">
      <c r="A61" s="51" t="s">
        <v>526</v>
      </c>
      <c r="B61" s="15" t="s">
        <v>344</v>
      </c>
      <c r="C61" s="51" t="s">
        <v>532</v>
      </c>
      <c r="D61" s="52">
        <v>0</v>
      </c>
      <c r="E61" s="52">
        <v>4617.89</v>
      </c>
      <c r="F61" s="25">
        <f t="shared" si="0"/>
        <v>-4617.89</v>
      </c>
    </row>
    <row r="62" spans="1:6" ht="38.25">
      <c r="A62" s="51" t="s">
        <v>526</v>
      </c>
      <c r="B62" s="15" t="s">
        <v>344</v>
      </c>
      <c r="C62" s="51" t="s">
        <v>533</v>
      </c>
      <c r="D62" s="52">
        <v>0</v>
      </c>
      <c r="E62" s="52">
        <v>0</v>
      </c>
      <c r="F62" s="25">
        <f t="shared" si="0"/>
        <v>0</v>
      </c>
    </row>
    <row r="63" spans="1:6" ht="12.75">
      <c r="A63" s="51" t="s">
        <v>527</v>
      </c>
      <c r="B63" s="15" t="s">
        <v>344</v>
      </c>
      <c r="C63" s="51" t="s">
        <v>64</v>
      </c>
      <c r="D63" s="52">
        <v>1589800</v>
      </c>
      <c r="E63" s="52">
        <v>1934002.26</v>
      </c>
      <c r="F63" s="25">
        <f t="shared" si="0"/>
        <v>-344202.26</v>
      </c>
    </row>
    <row r="64" spans="1:6" ht="38.25">
      <c r="A64" s="51" t="s">
        <v>528</v>
      </c>
      <c r="B64" s="15" t="s">
        <v>344</v>
      </c>
      <c r="C64" s="51" t="s">
        <v>65</v>
      </c>
      <c r="D64" s="52">
        <v>1589800</v>
      </c>
      <c r="E64" s="52">
        <v>1934002.26</v>
      </c>
      <c r="F64" s="25">
        <f t="shared" si="0"/>
        <v>-344202.26</v>
      </c>
    </row>
    <row r="65" spans="1:6" ht="38.25">
      <c r="A65" s="51" t="s">
        <v>528</v>
      </c>
      <c r="B65" s="15" t="s">
        <v>344</v>
      </c>
      <c r="C65" s="51" t="s">
        <v>66</v>
      </c>
      <c r="D65" s="52">
        <v>0</v>
      </c>
      <c r="E65" s="52">
        <v>1930871.7</v>
      </c>
      <c r="F65" s="25">
        <f>D65-E65</f>
        <v>-1930871.7</v>
      </c>
    </row>
    <row r="66" spans="1:6" ht="38.25">
      <c r="A66" s="51" t="s">
        <v>528</v>
      </c>
      <c r="B66" s="15" t="s">
        <v>344</v>
      </c>
      <c r="C66" s="51" t="s">
        <v>113</v>
      </c>
      <c r="D66" s="52">
        <v>0</v>
      </c>
      <c r="E66" s="52">
        <v>3126.16</v>
      </c>
      <c r="F66" s="25">
        <f t="shared" si="0"/>
        <v>-3126.16</v>
      </c>
    </row>
    <row r="67" spans="1:6" ht="38.25">
      <c r="A67" s="51" t="s">
        <v>528</v>
      </c>
      <c r="B67" s="15" t="s">
        <v>344</v>
      </c>
      <c r="C67" s="51" t="s">
        <v>67</v>
      </c>
      <c r="D67" s="52">
        <v>0</v>
      </c>
      <c r="E67" s="52">
        <v>3126.16</v>
      </c>
      <c r="F67" s="25">
        <f t="shared" si="0"/>
        <v>-3126.16</v>
      </c>
    </row>
    <row r="68" spans="1:6" ht="38.25">
      <c r="A68" s="51" t="s">
        <v>528</v>
      </c>
      <c r="B68" s="15" t="s">
        <v>344</v>
      </c>
      <c r="C68" s="51" t="s">
        <v>43</v>
      </c>
      <c r="D68" s="52">
        <v>0</v>
      </c>
      <c r="E68" s="52">
        <v>4.4</v>
      </c>
      <c r="F68" s="25">
        <f t="shared" si="0"/>
        <v>-4.4</v>
      </c>
    </row>
    <row r="69" spans="1:6" ht="12.75">
      <c r="A69" s="51" t="s">
        <v>330</v>
      </c>
      <c r="B69" s="15" t="s">
        <v>344</v>
      </c>
      <c r="C69" s="51" t="s">
        <v>150</v>
      </c>
      <c r="D69" s="52">
        <v>0</v>
      </c>
      <c r="E69" s="52">
        <v>-97923.48</v>
      </c>
      <c r="F69" s="25">
        <f t="shared" si="0"/>
        <v>97923.48</v>
      </c>
    </row>
    <row r="70" spans="1:6" ht="12.75">
      <c r="A70" s="51" t="s">
        <v>331</v>
      </c>
      <c r="B70" s="15" t="s">
        <v>344</v>
      </c>
      <c r="C70" s="51" t="s">
        <v>151</v>
      </c>
      <c r="D70" s="52">
        <v>0</v>
      </c>
      <c r="E70" s="52">
        <v>-97923.48</v>
      </c>
      <c r="F70" s="25">
        <f t="shared" si="0"/>
        <v>97923.48</v>
      </c>
    </row>
    <row r="71" spans="1:6" ht="25.5">
      <c r="A71" s="51" t="s">
        <v>332</v>
      </c>
      <c r="B71" s="15" t="s">
        <v>344</v>
      </c>
      <c r="C71" s="51" t="s">
        <v>152</v>
      </c>
      <c r="D71" s="52">
        <v>0</v>
      </c>
      <c r="E71" s="52">
        <v>-97923.48</v>
      </c>
      <c r="F71" s="25">
        <f aca="true" t="shared" si="1" ref="F71:F110">D71-E71</f>
        <v>97923.48</v>
      </c>
    </row>
    <row r="72" spans="1:6" ht="12.75">
      <c r="A72" s="51" t="s">
        <v>392</v>
      </c>
      <c r="B72" s="15" t="s">
        <v>344</v>
      </c>
      <c r="C72" s="51" t="s">
        <v>312</v>
      </c>
      <c r="D72" s="52">
        <v>16200</v>
      </c>
      <c r="E72" s="52">
        <v>17242.28</v>
      </c>
      <c r="F72" s="25">
        <f t="shared" si="1"/>
        <v>-1042.2799999999988</v>
      </c>
    </row>
    <row r="73" spans="1:6" ht="12.75">
      <c r="A73" s="51" t="s">
        <v>422</v>
      </c>
      <c r="B73" s="15" t="s">
        <v>344</v>
      </c>
      <c r="C73" s="51" t="s">
        <v>313</v>
      </c>
      <c r="D73" s="52">
        <v>16200</v>
      </c>
      <c r="E73" s="52">
        <v>17242.28</v>
      </c>
      <c r="F73" s="25">
        <f t="shared" si="1"/>
        <v>-1042.2799999999988</v>
      </c>
    </row>
    <row r="74" spans="1:6" ht="38.25">
      <c r="A74" s="51" t="s">
        <v>520</v>
      </c>
      <c r="B74" s="15" t="s">
        <v>344</v>
      </c>
      <c r="C74" s="51" t="s">
        <v>314</v>
      </c>
      <c r="D74" s="52">
        <v>16200</v>
      </c>
      <c r="E74" s="52">
        <v>17242.28</v>
      </c>
      <c r="F74" s="25">
        <f t="shared" si="1"/>
        <v>-1042.2799999999988</v>
      </c>
    </row>
    <row r="75" spans="1:6" ht="51">
      <c r="A75" s="51" t="s">
        <v>521</v>
      </c>
      <c r="B75" s="15" t="s">
        <v>344</v>
      </c>
      <c r="C75" s="51" t="s">
        <v>315</v>
      </c>
      <c r="D75" s="52">
        <v>16200</v>
      </c>
      <c r="E75" s="52">
        <v>17242.28</v>
      </c>
      <c r="F75" s="25">
        <f t="shared" si="1"/>
        <v>-1042.2799999999988</v>
      </c>
    </row>
    <row r="76" spans="1:6" ht="12.75">
      <c r="A76" s="51" t="s">
        <v>392</v>
      </c>
      <c r="B76" s="15" t="s">
        <v>344</v>
      </c>
      <c r="C76" s="51" t="s">
        <v>488</v>
      </c>
      <c r="D76" s="52">
        <v>0</v>
      </c>
      <c r="E76" s="52">
        <v>5000</v>
      </c>
      <c r="F76" s="25">
        <f t="shared" si="1"/>
        <v>-5000</v>
      </c>
    </row>
    <row r="77" spans="1:6" ht="12.75">
      <c r="A77" s="51" t="s">
        <v>422</v>
      </c>
      <c r="B77" s="15" t="s">
        <v>344</v>
      </c>
      <c r="C77" s="51" t="s">
        <v>489</v>
      </c>
      <c r="D77" s="52">
        <v>0</v>
      </c>
      <c r="E77" s="52">
        <v>5000</v>
      </c>
      <c r="F77" s="25">
        <f t="shared" si="1"/>
        <v>-5000</v>
      </c>
    </row>
    <row r="78" spans="1:6" ht="38.25">
      <c r="A78" s="51" t="s">
        <v>520</v>
      </c>
      <c r="B78" s="15" t="s">
        <v>344</v>
      </c>
      <c r="C78" s="51" t="s">
        <v>490</v>
      </c>
      <c r="D78" s="52">
        <v>0</v>
      </c>
      <c r="E78" s="52">
        <v>5000</v>
      </c>
      <c r="F78" s="25">
        <f t="shared" si="1"/>
        <v>-5000</v>
      </c>
    </row>
    <row r="79" spans="1:6" ht="51">
      <c r="A79" s="51" t="s">
        <v>521</v>
      </c>
      <c r="B79" s="15" t="s">
        <v>344</v>
      </c>
      <c r="C79" s="51" t="s">
        <v>491</v>
      </c>
      <c r="D79" s="52">
        <v>0</v>
      </c>
      <c r="E79" s="52">
        <v>5000</v>
      </c>
      <c r="F79" s="25">
        <f t="shared" si="1"/>
        <v>-5000</v>
      </c>
    </row>
    <row r="80" spans="1:6" ht="12.75">
      <c r="A80" s="51" t="s">
        <v>392</v>
      </c>
      <c r="B80" s="15" t="s">
        <v>344</v>
      </c>
      <c r="C80" s="51" t="s">
        <v>461</v>
      </c>
      <c r="D80" s="52">
        <v>228100</v>
      </c>
      <c r="E80" s="52">
        <v>652630.61</v>
      </c>
      <c r="F80" s="25">
        <f t="shared" si="1"/>
        <v>-424530.61</v>
      </c>
    </row>
    <row r="81" spans="1:6" ht="12.75">
      <c r="A81" s="51" t="s">
        <v>415</v>
      </c>
      <c r="B81" s="15" t="s">
        <v>344</v>
      </c>
      <c r="C81" s="51" t="s">
        <v>462</v>
      </c>
      <c r="D81" s="52">
        <v>67300</v>
      </c>
      <c r="E81" s="52">
        <v>52900</v>
      </c>
      <c r="F81" s="25">
        <f t="shared" si="1"/>
        <v>14400</v>
      </c>
    </row>
    <row r="82" spans="1:6" ht="51">
      <c r="A82" s="51" t="s">
        <v>414</v>
      </c>
      <c r="B82" s="15" t="s">
        <v>344</v>
      </c>
      <c r="C82" s="51" t="s">
        <v>463</v>
      </c>
      <c r="D82" s="52">
        <v>67300</v>
      </c>
      <c r="E82" s="52">
        <v>52900</v>
      </c>
      <c r="F82" s="25">
        <f t="shared" si="1"/>
        <v>14400</v>
      </c>
    </row>
    <row r="83" spans="1:6" ht="76.5">
      <c r="A83" s="51" t="s">
        <v>413</v>
      </c>
      <c r="B83" s="15" t="s">
        <v>344</v>
      </c>
      <c r="C83" s="51" t="s">
        <v>464</v>
      </c>
      <c r="D83" s="52">
        <v>67300</v>
      </c>
      <c r="E83" s="52">
        <v>52900</v>
      </c>
      <c r="F83" s="25">
        <f t="shared" si="1"/>
        <v>14400</v>
      </c>
    </row>
    <row r="84" spans="1:6" ht="76.5">
      <c r="A84" s="51" t="s">
        <v>413</v>
      </c>
      <c r="B84" s="15" t="s">
        <v>344</v>
      </c>
      <c r="C84" s="51" t="s">
        <v>338</v>
      </c>
      <c r="D84" s="52">
        <v>0</v>
      </c>
      <c r="E84" s="52">
        <v>52900</v>
      </c>
      <c r="F84" s="25">
        <f t="shared" si="1"/>
        <v>-52900</v>
      </c>
    </row>
    <row r="85" spans="1:6" ht="38.25">
      <c r="A85" s="51" t="s">
        <v>403</v>
      </c>
      <c r="B85" s="15" t="s">
        <v>344</v>
      </c>
      <c r="C85" s="51" t="s">
        <v>465</v>
      </c>
      <c r="D85" s="52">
        <v>160800</v>
      </c>
      <c r="E85" s="52">
        <v>189875.13</v>
      </c>
      <c r="F85" s="25">
        <f t="shared" si="1"/>
        <v>-29075.130000000005</v>
      </c>
    </row>
    <row r="86" spans="1:6" ht="76.5">
      <c r="A86" s="51" t="s">
        <v>402</v>
      </c>
      <c r="B86" s="15" t="s">
        <v>344</v>
      </c>
      <c r="C86" s="51" t="s">
        <v>466</v>
      </c>
      <c r="D86" s="52">
        <v>160800</v>
      </c>
      <c r="E86" s="52">
        <v>189875.13</v>
      </c>
      <c r="F86" s="25">
        <f t="shared" si="1"/>
        <v>-29075.130000000005</v>
      </c>
    </row>
    <row r="87" spans="1:6" ht="76.5">
      <c r="A87" s="51" t="s">
        <v>421</v>
      </c>
      <c r="B87" s="15" t="s">
        <v>344</v>
      </c>
      <c r="C87" s="51" t="s">
        <v>467</v>
      </c>
      <c r="D87" s="52">
        <v>148000</v>
      </c>
      <c r="E87" s="52">
        <v>176655.53</v>
      </c>
      <c r="F87" s="25">
        <f t="shared" si="1"/>
        <v>-28655.53</v>
      </c>
    </row>
    <row r="88" spans="1:6" ht="76.5">
      <c r="A88" s="51" t="s">
        <v>54</v>
      </c>
      <c r="B88" s="15" t="s">
        <v>344</v>
      </c>
      <c r="C88" s="51" t="s">
        <v>468</v>
      </c>
      <c r="D88" s="52">
        <v>148000</v>
      </c>
      <c r="E88" s="52">
        <v>176655.53</v>
      </c>
      <c r="F88" s="25">
        <f t="shared" si="1"/>
        <v>-28655.53</v>
      </c>
    </row>
    <row r="89" spans="1:6" ht="89.25">
      <c r="A89" s="51" t="s">
        <v>412</v>
      </c>
      <c r="B89" s="15" t="s">
        <v>344</v>
      </c>
      <c r="C89" s="51" t="s">
        <v>469</v>
      </c>
      <c r="D89" s="52">
        <v>12800</v>
      </c>
      <c r="E89" s="52">
        <v>13219.6</v>
      </c>
      <c r="F89" s="25">
        <f t="shared" si="1"/>
        <v>-419.60000000000036</v>
      </c>
    </row>
    <row r="90" spans="1:6" ht="63.75">
      <c r="A90" s="51" t="s">
        <v>55</v>
      </c>
      <c r="B90" s="15" t="s">
        <v>344</v>
      </c>
      <c r="C90" s="51" t="s">
        <v>470</v>
      </c>
      <c r="D90" s="52">
        <v>12800</v>
      </c>
      <c r="E90" s="52">
        <v>13219.6</v>
      </c>
      <c r="F90" s="25">
        <f t="shared" si="1"/>
        <v>-419.60000000000036</v>
      </c>
    </row>
    <row r="91" spans="1:6" ht="25.5">
      <c r="A91" s="51" t="s">
        <v>484</v>
      </c>
      <c r="B91" s="15" t="s">
        <v>344</v>
      </c>
      <c r="C91" s="51" t="s">
        <v>492</v>
      </c>
      <c r="D91" s="52">
        <v>100000</v>
      </c>
      <c r="E91" s="52">
        <v>311932</v>
      </c>
      <c r="F91" s="25">
        <f t="shared" si="1"/>
        <v>-211932</v>
      </c>
    </row>
    <row r="92" spans="1:6" ht="38.25">
      <c r="A92" s="51" t="s">
        <v>485</v>
      </c>
      <c r="B92" s="15" t="s">
        <v>344</v>
      </c>
      <c r="C92" s="51" t="s">
        <v>493</v>
      </c>
      <c r="D92" s="52">
        <v>100000</v>
      </c>
      <c r="E92" s="52">
        <v>311932</v>
      </c>
      <c r="F92" s="25">
        <f t="shared" si="1"/>
        <v>-211932</v>
      </c>
    </row>
    <row r="93" spans="1:6" ht="51">
      <c r="A93" s="51" t="s">
        <v>486</v>
      </c>
      <c r="B93" s="56" t="s">
        <v>344</v>
      </c>
      <c r="C93" s="51" t="s">
        <v>494</v>
      </c>
      <c r="D93" s="52">
        <v>100000</v>
      </c>
      <c r="E93" s="52">
        <v>311932</v>
      </c>
      <c r="F93" s="25">
        <f t="shared" si="1"/>
        <v>-211932</v>
      </c>
    </row>
    <row r="94" spans="1:6" ht="63.75">
      <c r="A94" s="51" t="s">
        <v>487</v>
      </c>
      <c r="B94" s="56" t="s">
        <v>344</v>
      </c>
      <c r="C94" s="51" t="s">
        <v>495</v>
      </c>
      <c r="D94" s="52">
        <v>0</v>
      </c>
      <c r="E94" s="52">
        <v>311932</v>
      </c>
      <c r="F94" s="25">
        <f t="shared" si="1"/>
        <v>-311932</v>
      </c>
    </row>
    <row r="95" spans="1:6" ht="12.75">
      <c r="A95" s="51" t="s">
        <v>330</v>
      </c>
      <c r="B95" s="56" t="s">
        <v>344</v>
      </c>
      <c r="C95" s="51" t="s">
        <v>335</v>
      </c>
      <c r="D95" s="52">
        <v>0</v>
      </c>
      <c r="E95" s="52">
        <v>97923.48</v>
      </c>
      <c r="F95" s="25">
        <f t="shared" si="1"/>
        <v>-97923.48</v>
      </c>
    </row>
    <row r="96" spans="1:6" ht="12.75">
      <c r="A96" s="51" t="s">
        <v>331</v>
      </c>
      <c r="B96" s="56" t="s">
        <v>344</v>
      </c>
      <c r="C96" s="51" t="s">
        <v>336</v>
      </c>
      <c r="D96" s="52">
        <v>0</v>
      </c>
      <c r="E96" s="52">
        <v>97923.48</v>
      </c>
      <c r="F96" s="25">
        <f t="shared" si="1"/>
        <v>-97923.48</v>
      </c>
    </row>
    <row r="97" spans="1:6" ht="25.5">
      <c r="A97" s="51" t="s">
        <v>332</v>
      </c>
      <c r="B97" s="56" t="s">
        <v>344</v>
      </c>
      <c r="C97" s="51" t="s">
        <v>337</v>
      </c>
      <c r="D97" s="52">
        <v>0</v>
      </c>
      <c r="E97" s="52">
        <v>97923.48</v>
      </c>
      <c r="F97" s="25">
        <f t="shared" si="1"/>
        <v>-97923.48</v>
      </c>
    </row>
    <row r="98" spans="1:6" ht="12.75">
      <c r="A98" s="51" t="s">
        <v>411</v>
      </c>
      <c r="B98" s="56" t="s">
        <v>344</v>
      </c>
      <c r="C98" s="51" t="s">
        <v>471</v>
      </c>
      <c r="D98" s="52">
        <v>5919500</v>
      </c>
      <c r="E98" s="52">
        <v>5308926.4</v>
      </c>
      <c r="F98" s="25">
        <f t="shared" si="1"/>
        <v>610573.5999999996</v>
      </c>
    </row>
    <row r="99" spans="1:6" ht="25.5">
      <c r="A99" s="51" t="s">
        <v>410</v>
      </c>
      <c r="B99" s="56" t="s">
        <v>344</v>
      </c>
      <c r="C99" s="51" t="s">
        <v>472</v>
      </c>
      <c r="D99" s="52">
        <v>5919500</v>
      </c>
      <c r="E99" s="52">
        <v>5308926.4</v>
      </c>
      <c r="F99" s="25">
        <f t="shared" si="1"/>
        <v>610573.5999999996</v>
      </c>
    </row>
    <row r="100" spans="1:6" ht="25.5">
      <c r="A100" s="51" t="s">
        <v>19</v>
      </c>
      <c r="B100" s="56" t="s">
        <v>344</v>
      </c>
      <c r="C100" s="51" t="s">
        <v>473</v>
      </c>
      <c r="D100" s="52">
        <v>4616900</v>
      </c>
      <c r="E100" s="52">
        <v>4116600</v>
      </c>
      <c r="F100" s="25">
        <f t="shared" si="1"/>
        <v>500300</v>
      </c>
    </row>
    <row r="101" spans="1:6" ht="25.5">
      <c r="A101" s="51" t="s">
        <v>408</v>
      </c>
      <c r="B101" s="56" t="s">
        <v>344</v>
      </c>
      <c r="C101" s="51" t="s">
        <v>474</v>
      </c>
      <c r="D101" s="52">
        <v>4616900</v>
      </c>
      <c r="E101" s="52">
        <v>4116600</v>
      </c>
      <c r="F101" s="25">
        <f t="shared" si="1"/>
        <v>500300</v>
      </c>
    </row>
    <row r="102" spans="1:6" ht="25.5">
      <c r="A102" s="51" t="s">
        <v>56</v>
      </c>
      <c r="B102" s="56" t="s">
        <v>344</v>
      </c>
      <c r="C102" s="51" t="s">
        <v>475</v>
      </c>
      <c r="D102" s="52">
        <v>4616900</v>
      </c>
      <c r="E102" s="52">
        <v>4116600</v>
      </c>
      <c r="F102" s="25">
        <f t="shared" si="1"/>
        <v>500300</v>
      </c>
    </row>
    <row r="103" spans="1:6" ht="25.5">
      <c r="A103" s="51" t="s">
        <v>20</v>
      </c>
      <c r="B103" s="56" t="s">
        <v>344</v>
      </c>
      <c r="C103" s="51" t="s">
        <v>476</v>
      </c>
      <c r="D103" s="52">
        <v>175000</v>
      </c>
      <c r="E103" s="52">
        <v>175000</v>
      </c>
      <c r="F103" s="25">
        <f t="shared" si="1"/>
        <v>0</v>
      </c>
    </row>
    <row r="104" spans="1:6" ht="38.25">
      <c r="A104" s="51" t="s">
        <v>407</v>
      </c>
      <c r="B104" s="56" t="s">
        <v>344</v>
      </c>
      <c r="C104" s="51" t="s">
        <v>477</v>
      </c>
      <c r="D104" s="52">
        <v>174800</v>
      </c>
      <c r="E104" s="52">
        <v>174800</v>
      </c>
      <c r="F104" s="25">
        <f t="shared" si="1"/>
        <v>0</v>
      </c>
    </row>
    <row r="105" spans="1:6" ht="38.25">
      <c r="A105" s="51" t="s">
        <v>57</v>
      </c>
      <c r="B105" s="56" t="s">
        <v>344</v>
      </c>
      <c r="C105" s="51" t="s">
        <v>478</v>
      </c>
      <c r="D105" s="52">
        <v>174800</v>
      </c>
      <c r="E105" s="52">
        <v>174800</v>
      </c>
      <c r="F105" s="25">
        <f t="shared" si="1"/>
        <v>0</v>
      </c>
    </row>
    <row r="106" spans="1:6" ht="38.25">
      <c r="A106" s="51" t="s">
        <v>406</v>
      </c>
      <c r="B106" s="56" t="s">
        <v>344</v>
      </c>
      <c r="C106" s="51" t="s">
        <v>479</v>
      </c>
      <c r="D106" s="52">
        <v>200</v>
      </c>
      <c r="E106" s="52">
        <v>200</v>
      </c>
      <c r="F106" s="25">
        <f t="shared" si="1"/>
        <v>0</v>
      </c>
    </row>
    <row r="107" spans="1:6" ht="38.25">
      <c r="A107" s="51" t="s">
        <v>58</v>
      </c>
      <c r="B107" s="56" t="s">
        <v>344</v>
      </c>
      <c r="C107" s="51" t="s">
        <v>480</v>
      </c>
      <c r="D107" s="52">
        <v>200</v>
      </c>
      <c r="E107" s="52">
        <v>200</v>
      </c>
      <c r="F107" s="25">
        <f t="shared" si="1"/>
        <v>0</v>
      </c>
    </row>
    <row r="108" spans="1:6" ht="12.75">
      <c r="A108" s="51" t="s">
        <v>405</v>
      </c>
      <c r="B108" s="57"/>
      <c r="C108" s="51" t="s">
        <v>517</v>
      </c>
      <c r="D108" s="52">
        <v>1127600</v>
      </c>
      <c r="E108" s="52">
        <v>1017326.4</v>
      </c>
      <c r="F108" s="25">
        <f t="shared" si="1"/>
        <v>110273.59999999998</v>
      </c>
    </row>
    <row r="109" spans="1:6" ht="25.5">
      <c r="A109" s="51" t="s">
        <v>404</v>
      </c>
      <c r="B109" s="57"/>
      <c r="C109" s="51" t="s">
        <v>518</v>
      </c>
      <c r="D109" s="52">
        <v>1127600</v>
      </c>
      <c r="E109" s="52">
        <v>1017326.4</v>
      </c>
      <c r="F109" s="25">
        <f t="shared" si="1"/>
        <v>110273.59999999998</v>
      </c>
    </row>
    <row r="110" spans="1:6" ht="25.5">
      <c r="A110" s="51" t="s">
        <v>60</v>
      </c>
      <c r="B110" s="57"/>
      <c r="C110" s="51" t="s">
        <v>519</v>
      </c>
      <c r="D110" s="52">
        <v>1127600</v>
      </c>
      <c r="E110" s="52">
        <v>1017326.4</v>
      </c>
      <c r="F110" s="25">
        <f t="shared" si="1"/>
        <v>110273.59999999998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0"/>
  <sheetViews>
    <sheetView tabSelected="1" view="pageBreakPreview" zoomScaleSheetLayoutView="100" zoomScalePageLayoutView="0" workbookViewId="0" topLeftCell="A1">
      <selection activeCell="D82" sqref="D82"/>
    </sheetView>
  </sheetViews>
  <sheetFormatPr defaultColWidth="0.875" defaultRowHeight="12.75"/>
  <cols>
    <col min="1" max="1" width="84.75390625" style="2" customWidth="1"/>
    <col min="2" max="2" width="6.375" style="23" customWidth="1"/>
    <col min="3" max="3" width="25.125" style="23" customWidth="1"/>
    <col min="4" max="4" width="14.125" style="23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4" t="s">
        <v>370</v>
      </c>
      <c r="B2" s="64"/>
      <c r="C2" s="64"/>
      <c r="D2" s="64"/>
      <c r="E2" s="64"/>
      <c r="F2" s="64"/>
    </row>
    <row r="3" spans="1:6" ht="34.5" customHeight="1">
      <c r="A3" s="16" t="s">
        <v>339</v>
      </c>
      <c r="B3" s="17" t="s">
        <v>340</v>
      </c>
      <c r="C3" s="19" t="s">
        <v>382</v>
      </c>
      <c r="D3" s="19" t="s">
        <v>377</v>
      </c>
      <c r="E3" s="17" t="s">
        <v>341</v>
      </c>
      <c r="F3" s="17" t="s">
        <v>342</v>
      </c>
    </row>
    <row r="4" spans="1:6" s="11" customFormat="1" ht="12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</row>
    <row r="5" spans="1:6" ht="14.25" customHeight="1">
      <c r="A5" s="37" t="s">
        <v>423</v>
      </c>
      <c r="B5" s="15" t="s">
        <v>352</v>
      </c>
      <c r="C5" s="15" t="s">
        <v>345</v>
      </c>
      <c r="D5" s="41">
        <v>15437700</v>
      </c>
      <c r="E5" s="41">
        <v>11242915.37</v>
      </c>
      <c r="F5" s="41">
        <f>D5-E5</f>
        <v>4194784.630000001</v>
      </c>
    </row>
    <row r="6" spans="1:6" ht="14.25" customHeight="1">
      <c r="A6" s="37" t="s">
        <v>343</v>
      </c>
      <c r="B6" s="15"/>
      <c r="C6" s="15"/>
      <c r="D6" s="41"/>
      <c r="E6" s="41"/>
      <c r="F6" s="41"/>
    </row>
    <row r="7" spans="1:6" ht="27.75" customHeight="1">
      <c r="A7" s="51" t="s">
        <v>424</v>
      </c>
      <c r="B7" s="53" t="s">
        <v>446</v>
      </c>
      <c r="C7" s="51" t="s">
        <v>130</v>
      </c>
      <c r="D7" s="52">
        <v>15366700</v>
      </c>
      <c r="E7" s="52">
        <v>12220277.15</v>
      </c>
      <c r="F7" s="41">
        <f aca="true" t="shared" si="0" ref="F7:F70">D7-E7</f>
        <v>3146422.8499999996</v>
      </c>
    </row>
    <row r="8" spans="1:6" ht="13.5" customHeight="1">
      <c r="A8" s="51" t="s">
        <v>425</v>
      </c>
      <c r="B8" s="53" t="s">
        <v>446</v>
      </c>
      <c r="C8" s="51" t="s">
        <v>131</v>
      </c>
      <c r="D8" s="52">
        <v>5600100</v>
      </c>
      <c r="E8" s="52">
        <v>4844304.75</v>
      </c>
      <c r="F8" s="41">
        <f t="shared" si="0"/>
        <v>755795.25</v>
      </c>
    </row>
    <row r="9" spans="1:6" ht="27" customHeight="1">
      <c r="A9" s="51" t="s">
        <v>426</v>
      </c>
      <c r="B9" s="53" t="s">
        <v>446</v>
      </c>
      <c r="C9" s="51" t="s">
        <v>132</v>
      </c>
      <c r="D9" s="52">
        <v>839500</v>
      </c>
      <c r="E9" s="52">
        <v>839293.61</v>
      </c>
      <c r="F9" s="41">
        <f t="shared" si="0"/>
        <v>206.39000000001397</v>
      </c>
    </row>
    <row r="10" spans="1:6" ht="12.75">
      <c r="A10" s="51" t="s">
        <v>481</v>
      </c>
      <c r="B10" s="53" t="s">
        <v>446</v>
      </c>
      <c r="C10" s="51" t="s">
        <v>133</v>
      </c>
      <c r="D10" s="52">
        <v>839500</v>
      </c>
      <c r="E10" s="52">
        <v>839293.61</v>
      </c>
      <c r="F10" s="41">
        <f t="shared" si="0"/>
        <v>206.39000000001397</v>
      </c>
    </row>
    <row r="11" spans="1:6" ht="12.75">
      <c r="A11" s="51" t="s">
        <v>81</v>
      </c>
      <c r="B11" s="53" t="s">
        <v>446</v>
      </c>
      <c r="C11" s="51" t="s">
        <v>134</v>
      </c>
      <c r="D11" s="52">
        <v>839500</v>
      </c>
      <c r="E11" s="52">
        <v>839293.61</v>
      </c>
      <c r="F11" s="41">
        <f t="shared" si="0"/>
        <v>206.39000000001397</v>
      </c>
    </row>
    <row r="12" spans="1:6" ht="38.25">
      <c r="A12" s="51" t="s">
        <v>482</v>
      </c>
      <c r="B12" s="53" t="s">
        <v>446</v>
      </c>
      <c r="C12" s="51" t="s">
        <v>135</v>
      </c>
      <c r="D12" s="52">
        <v>839500</v>
      </c>
      <c r="E12" s="52">
        <v>839293.61</v>
      </c>
      <c r="F12" s="41">
        <f t="shared" si="0"/>
        <v>206.39000000001397</v>
      </c>
    </row>
    <row r="13" spans="1:6" ht="12.75">
      <c r="A13" s="51" t="s">
        <v>114</v>
      </c>
      <c r="B13" s="53" t="s">
        <v>446</v>
      </c>
      <c r="C13" s="51" t="s">
        <v>136</v>
      </c>
      <c r="D13" s="52">
        <v>613400</v>
      </c>
      <c r="E13" s="52">
        <v>613357.92</v>
      </c>
      <c r="F13" s="41">
        <f t="shared" si="0"/>
        <v>42.07999999995809</v>
      </c>
    </row>
    <row r="14" spans="1:6" ht="25.5">
      <c r="A14" s="51" t="s">
        <v>82</v>
      </c>
      <c r="B14" s="53" t="s">
        <v>446</v>
      </c>
      <c r="C14" s="51" t="s">
        <v>137</v>
      </c>
      <c r="D14" s="52">
        <v>40800</v>
      </c>
      <c r="E14" s="52">
        <v>40701.6</v>
      </c>
      <c r="F14" s="41">
        <f t="shared" si="0"/>
        <v>98.40000000000146</v>
      </c>
    </row>
    <row r="15" spans="1:6" ht="25.5">
      <c r="A15" s="51" t="s">
        <v>115</v>
      </c>
      <c r="B15" s="53" t="s">
        <v>446</v>
      </c>
      <c r="C15" s="51" t="s">
        <v>138</v>
      </c>
      <c r="D15" s="52">
        <v>185300</v>
      </c>
      <c r="E15" s="52">
        <v>185234.09</v>
      </c>
      <c r="F15" s="41">
        <f t="shared" si="0"/>
        <v>65.91000000000349</v>
      </c>
    </row>
    <row r="16" spans="1:6" ht="25.5">
      <c r="A16" s="51" t="s">
        <v>427</v>
      </c>
      <c r="B16" s="53" t="s">
        <v>446</v>
      </c>
      <c r="C16" s="51" t="s">
        <v>139</v>
      </c>
      <c r="D16" s="52">
        <v>3974300</v>
      </c>
      <c r="E16" s="52">
        <v>3271197.04</v>
      </c>
      <c r="F16" s="41">
        <f t="shared" si="0"/>
        <v>703102.96</v>
      </c>
    </row>
    <row r="17" spans="1:6" ht="25.5">
      <c r="A17" s="51" t="s">
        <v>483</v>
      </c>
      <c r="B17" s="53" t="s">
        <v>446</v>
      </c>
      <c r="C17" s="51" t="s">
        <v>140</v>
      </c>
      <c r="D17" s="52">
        <v>3974100</v>
      </c>
      <c r="E17" s="52">
        <v>3270997.04</v>
      </c>
      <c r="F17" s="41">
        <f t="shared" si="0"/>
        <v>703102.96</v>
      </c>
    </row>
    <row r="18" spans="1:6" ht="24" customHeight="1">
      <c r="A18" s="51" t="s">
        <v>83</v>
      </c>
      <c r="B18" s="53" t="s">
        <v>446</v>
      </c>
      <c r="C18" s="51" t="s">
        <v>141</v>
      </c>
      <c r="D18" s="52">
        <v>3974100</v>
      </c>
      <c r="E18" s="52">
        <v>3270997.04</v>
      </c>
      <c r="F18" s="41">
        <f t="shared" si="0"/>
        <v>703102.96</v>
      </c>
    </row>
    <row r="19" spans="1:6" ht="51">
      <c r="A19" s="51" t="s">
        <v>496</v>
      </c>
      <c r="B19" s="53" t="s">
        <v>446</v>
      </c>
      <c r="C19" s="51" t="s">
        <v>142</v>
      </c>
      <c r="D19" s="52">
        <v>3242800</v>
      </c>
      <c r="E19" s="52">
        <v>2617345.35</v>
      </c>
      <c r="F19" s="41">
        <f t="shared" si="0"/>
        <v>625454.6499999999</v>
      </c>
    </row>
    <row r="20" spans="1:6" ht="18.75" customHeight="1">
      <c r="A20" s="51" t="s">
        <v>114</v>
      </c>
      <c r="B20" s="53" t="s">
        <v>446</v>
      </c>
      <c r="C20" s="51" t="s">
        <v>143</v>
      </c>
      <c r="D20" s="52">
        <v>2323000</v>
      </c>
      <c r="E20" s="52">
        <v>1901774.37</v>
      </c>
      <c r="F20" s="41">
        <f t="shared" si="0"/>
        <v>421225.6299999999</v>
      </c>
    </row>
    <row r="21" spans="1:6" ht="25.5">
      <c r="A21" s="51" t="s">
        <v>82</v>
      </c>
      <c r="B21" s="53" t="s">
        <v>446</v>
      </c>
      <c r="C21" s="51" t="s">
        <v>144</v>
      </c>
      <c r="D21" s="52">
        <v>218200</v>
      </c>
      <c r="E21" s="52">
        <v>165546.4</v>
      </c>
      <c r="F21" s="41">
        <f t="shared" si="0"/>
        <v>52653.600000000006</v>
      </c>
    </row>
    <row r="22" spans="1:6" ht="25.5">
      <c r="A22" s="51" t="s">
        <v>115</v>
      </c>
      <c r="B22" s="53" t="s">
        <v>446</v>
      </c>
      <c r="C22" s="51" t="s">
        <v>145</v>
      </c>
      <c r="D22" s="52">
        <v>701600</v>
      </c>
      <c r="E22" s="52">
        <v>550024.58</v>
      </c>
      <c r="F22" s="41">
        <f t="shared" si="0"/>
        <v>151575.42000000004</v>
      </c>
    </row>
    <row r="23" spans="1:6" ht="51">
      <c r="A23" s="51" t="s">
        <v>497</v>
      </c>
      <c r="B23" s="53" t="s">
        <v>446</v>
      </c>
      <c r="C23" s="51" t="s">
        <v>146</v>
      </c>
      <c r="D23" s="52">
        <v>698900</v>
      </c>
      <c r="E23" s="52">
        <v>621354.93</v>
      </c>
      <c r="F23" s="41">
        <f t="shared" si="0"/>
        <v>77545.06999999995</v>
      </c>
    </row>
    <row r="24" spans="1:6" ht="25.5">
      <c r="A24" s="51" t="s">
        <v>84</v>
      </c>
      <c r="B24" s="53" t="s">
        <v>446</v>
      </c>
      <c r="C24" s="51" t="s">
        <v>147</v>
      </c>
      <c r="D24" s="52">
        <v>698900</v>
      </c>
      <c r="E24" s="52">
        <v>621354.93</v>
      </c>
      <c r="F24" s="41">
        <f t="shared" si="0"/>
        <v>77545.06999999995</v>
      </c>
    </row>
    <row r="25" spans="1:6" ht="51">
      <c r="A25" s="51" t="s">
        <v>85</v>
      </c>
      <c r="B25" s="53" t="s">
        <v>446</v>
      </c>
      <c r="C25" s="51" t="s">
        <v>148</v>
      </c>
      <c r="D25" s="52">
        <v>32400</v>
      </c>
      <c r="E25" s="52">
        <v>32296.76</v>
      </c>
      <c r="F25" s="41">
        <f t="shared" si="0"/>
        <v>103.2400000000016</v>
      </c>
    </row>
    <row r="26" spans="1:6" ht="12.75">
      <c r="A26" s="51" t="s">
        <v>428</v>
      </c>
      <c r="B26" s="53" t="s">
        <v>446</v>
      </c>
      <c r="C26" s="51" t="s">
        <v>149</v>
      </c>
      <c r="D26" s="52">
        <v>11000</v>
      </c>
      <c r="E26" s="52">
        <v>10908</v>
      </c>
      <c r="F26" s="41">
        <f t="shared" si="0"/>
        <v>92</v>
      </c>
    </row>
    <row r="27" spans="1:6" ht="12.75">
      <c r="A27" s="51" t="s">
        <v>116</v>
      </c>
      <c r="B27" s="53" t="s">
        <v>446</v>
      </c>
      <c r="C27" s="51" t="s">
        <v>153</v>
      </c>
      <c r="D27" s="52">
        <v>21400</v>
      </c>
      <c r="E27" s="52">
        <v>21388.76</v>
      </c>
      <c r="F27" s="41">
        <f t="shared" si="0"/>
        <v>11.2400000000016</v>
      </c>
    </row>
    <row r="28" spans="1:6" ht="25.5">
      <c r="A28" s="51" t="s">
        <v>86</v>
      </c>
      <c r="B28" s="53" t="s">
        <v>446</v>
      </c>
      <c r="C28" s="51" t="s">
        <v>154</v>
      </c>
      <c r="D28" s="52">
        <v>0</v>
      </c>
      <c r="E28" s="52">
        <v>0</v>
      </c>
      <c r="F28" s="41">
        <f t="shared" si="0"/>
        <v>0</v>
      </c>
    </row>
    <row r="29" spans="1:6" ht="51">
      <c r="A29" s="51" t="s">
        <v>303</v>
      </c>
      <c r="B29" s="53" t="s">
        <v>446</v>
      </c>
      <c r="C29" s="51" t="s">
        <v>155</v>
      </c>
      <c r="D29" s="52">
        <v>0</v>
      </c>
      <c r="E29" s="52">
        <v>0</v>
      </c>
      <c r="F29" s="41">
        <f t="shared" si="0"/>
        <v>0</v>
      </c>
    </row>
    <row r="30" spans="1:6" ht="25.5">
      <c r="A30" s="51" t="s">
        <v>84</v>
      </c>
      <c r="B30" s="53" t="s">
        <v>446</v>
      </c>
      <c r="C30" s="51" t="s">
        <v>156</v>
      </c>
      <c r="D30" s="52">
        <v>0</v>
      </c>
      <c r="E30" s="52">
        <v>0</v>
      </c>
      <c r="F30" s="41">
        <f t="shared" si="0"/>
        <v>0</v>
      </c>
    </row>
    <row r="31" spans="1:6" ht="51">
      <c r="A31" s="51" t="s">
        <v>117</v>
      </c>
      <c r="B31" s="53" t="s">
        <v>446</v>
      </c>
      <c r="C31" s="51" t="s">
        <v>157</v>
      </c>
      <c r="D31" s="52">
        <v>0</v>
      </c>
      <c r="E31" s="52">
        <v>0</v>
      </c>
      <c r="F31" s="41">
        <f t="shared" si="0"/>
        <v>0</v>
      </c>
    </row>
    <row r="32" spans="1:6" ht="25.5">
      <c r="A32" s="51" t="s">
        <v>84</v>
      </c>
      <c r="B32" s="53" t="s">
        <v>446</v>
      </c>
      <c r="C32" s="51" t="s">
        <v>158</v>
      </c>
      <c r="D32" s="52">
        <v>0</v>
      </c>
      <c r="E32" s="52">
        <v>0</v>
      </c>
      <c r="F32" s="41">
        <f t="shared" si="0"/>
        <v>0</v>
      </c>
    </row>
    <row r="33" spans="1:6" ht="25.5">
      <c r="A33" s="51" t="s">
        <v>498</v>
      </c>
      <c r="B33" s="53" t="s">
        <v>446</v>
      </c>
      <c r="C33" s="51" t="s">
        <v>159</v>
      </c>
      <c r="D33" s="52">
        <v>200</v>
      </c>
      <c r="E33" s="52">
        <v>200</v>
      </c>
      <c r="F33" s="41">
        <f t="shared" si="0"/>
        <v>0</v>
      </c>
    </row>
    <row r="34" spans="1:6" ht="12.75">
      <c r="A34" s="51" t="s">
        <v>87</v>
      </c>
      <c r="B34" s="53" t="s">
        <v>446</v>
      </c>
      <c r="C34" s="51" t="s">
        <v>160</v>
      </c>
      <c r="D34" s="52">
        <v>200</v>
      </c>
      <c r="E34" s="52">
        <v>200</v>
      </c>
      <c r="F34" s="41">
        <f t="shared" si="0"/>
        <v>0</v>
      </c>
    </row>
    <row r="35" spans="1:6" ht="51">
      <c r="A35" s="51" t="s">
        <v>409</v>
      </c>
      <c r="B35" s="53" t="s">
        <v>446</v>
      </c>
      <c r="C35" s="51" t="s">
        <v>161</v>
      </c>
      <c r="D35" s="52">
        <v>200</v>
      </c>
      <c r="E35" s="52">
        <v>200</v>
      </c>
      <c r="F35" s="41">
        <f t="shared" si="0"/>
        <v>0</v>
      </c>
    </row>
    <row r="36" spans="1:6" ht="25.5">
      <c r="A36" s="51" t="s">
        <v>84</v>
      </c>
      <c r="B36" s="53" t="s">
        <v>446</v>
      </c>
      <c r="C36" s="51" t="s">
        <v>162</v>
      </c>
      <c r="D36" s="52">
        <v>200</v>
      </c>
      <c r="E36" s="52">
        <v>200</v>
      </c>
      <c r="F36" s="41">
        <f t="shared" si="0"/>
        <v>0</v>
      </c>
    </row>
    <row r="37" spans="1:6" ht="12.75">
      <c r="A37" s="51" t="s">
        <v>118</v>
      </c>
      <c r="B37" s="53" t="s">
        <v>446</v>
      </c>
      <c r="C37" s="51" t="s">
        <v>163</v>
      </c>
      <c r="D37" s="52">
        <v>421800</v>
      </c>
      <c r="E37" s="52">
        <v>421776.52</v>
      </c>
      <c r="F37" s="41">
        <f t="shared" si="0"/>
        <v>23.479999999981374</v>
      </c>
    </row>
    <row r="38" spans="1:6" ht="25.5">
      <c r="A38" s="51" t="s">
        <v>498</v>
      </c>
      <c r="B38" s="53" t="s">
        <v>446</v>
      </c>
      <c r="C38" s="51" t="s">
        <v>164</v>
      </c>
      <c r="D38" s="52">
        <v>421800</v>
      </c>
      <c r="E38" s="52">
        <v>421776.52</v>
      </c>
      <c r="F38" s="41">
        <f t="shared" si="0"/>
        <v>23.479999999981374</v>
      </c>
    </row>
    <row r="39" spans="1:6" ht="12.75">
      <c r="A39" s="51" t="s">
        <v>87</v>
      </c>
      <c r="B39" s="53" t="s">
        <v>446</v>
      </c>
      <c r="C39" s="51" t="s">
        <v>165</v>
      </c>
      <c r="D39" s="52">
        <v>421800</v>
      </c>
      <c r="E39" s="52">
        <v>421776.52</v>
      </c>
      <c r="F39" s="41">
        <f t="shared" si="0"/>
        <v>23.479999999981374</v>
      </c>
    </row>
    <row r="40" spans="1:6" ht="51">
      <c r="A40" s="51" t="s">
        <v>119</v>
      </c>
      <c r="B40" s="53" t="s">
        <v>446</v>
      </c>
      <c r="C40" s="51" t="s">
        <v>166</v>
      </c>
      <c r="D40" s="52">
        <v>421800</v>
      </c>
      <c r="E40" s="52">
        <v>421776.52</v>
      </c>
      <c r="F40" s="41">
        <f t="shared" si="0"/>
        <v>23.479999999981374</v>
      </c>
    </row>
    <row r="41" spans="1:6" ht="25.5">
      <c r="A41" s="51" t="s">
        <v>84</v>
      </c>
      <c r="B41" s="53" t="s">
        <v>446</v>
      </c>
      <c r="C41" s="51" t="s">
        <v>167</v>
      </c>
      <c r="D41" s="52">
        <v>421800</v>
      </c>
      <c r="E41" s="52">
        <v>421776.52</v>
      </c>
      <c r="F41" s="41">
        <f t="shared" si="0"/>
        <v>23.479999999981374</v>
      </c>
    </row>
    <row r="42" spans="1:6" ht="12.75">
      <c r="A42" s="51" t="s">
        <v>522</v>
      </c>
      <c r="B42" s="53" t="s">
        <v>446</v>
      </c>
      <c r="C42" s="51" t="s">
        <v>168</v>
      </c>
      <c r="D42" s="52">
        <v>5000</v>
      </c>
      <c r="E42" s="52">
        <v>0</v>
      </c>
      <c r="F42" s="41">
        <f t="shared" si="0"/>
        <v>5000</v>
      </c>
    </row>
    <row r="43" spans="1:6" ht="25.5">
      <c r="A43" s="51" t="s">
        <v>498</v>
      </c>
      <c r="B43" s="53" t="s">
        <v>446</v>
      </c>
      <c r="C43" s="51" t="s">
        <v>169</v>
      </c>
      <c r="D43" s="52">
        <v>5000</v>
      </c>
      <c r="E43" s="52">
        <v>0</v>
      </c>
      <c r="F43" s="41">
        <f t="shared" si="0"/>
        <v>5000</v>
      </c>
    </row>
    <row r="44" spans="1:6" ht="12.75">
      <c r="A44" s="51" t="s">
        <v>88</v>
      </c>
      <c r="B44" s="53" t="s">
        <v>446</v>
      </c>
      <c r="C44" s="51" t="s">
        <v>170</v>
      </c>
      <c r="D44" s="52">
        <v>5000</v>
      </c>
      <c r="E44" s="52">
        <v>0</v>
      </c>
      <c r="F44" s="41">
        <f t="shared" si="0"/>
        <v>5000</v>
      </c>
    </row>
    <row r="45" spans="1:6" ht="44.25" customHeight="1">
      <c r="A45" s="51" t="s">
        <v>92</v>
      </c>
      <c r="B45" s="53" t="s">
        <v>446</v>
      </c>
      <c r="C45" s="51" t="s">
        <v>171</v>
      </c>
      <c r="D45" s="52">
        <v>5000</v>
      </c>
      <c r="E45" s="52">
        <v>0</v>
      </c>
      <c r="F45" s="41">
        <f t="shared" si="0"/>
        <v>5000</v>
      </c>
    </row>
    <row r="46" spans="1:6" ht="12.75">
      <c r="A46" s="51" t="s">
        <v>523</v>
      </c>
      <c r="B46" s="53" t="s">
        <v>446</v>
      </c>
      <c r="C46" s="51" t="s">
        <v>172</v>
      </c>
      <c r="D46" s="52">
        <v>5000</v>
      </c>
      <c r="E46" s="52">
        <v>0</v>
      </c>
      <c r="F46" s="41">
        <f t="shared" si="0"/>
        <v>5000</v>
      </c>
    </row>
    <row r="47" spans="1:6" ht="12.75">
      <c r="A47" s="51" t="s">
        <v>429</v>
      </c>
      <c r="B47" s="53" t="s">
        <v>446</v>
      </c>
      <c r="C47" s="51" t="s">
        <v>173</v>
      </c>
      <c r="D47" s="52">
        <v>359600</v>
      </c>
      <c r="E47" s="52">
        <v>312037.58</v>
      </c>
      <c r="F47" s="41">
        <f t="shared" si="0"/>
        <v>47562.419999999984</v>
      </c>
    </row>
    <row r="48" spans="1:6" ht="25.5">
      <c r="A48" s="51" t="s">
        <v>499</v>
      </c>
      <c r="B48" s="53" t="s">
        <v>446</v>
      </c>
      <c r="C48" s="51" t="s">
        <v>174</v>
      </c>
      <c r="D48" s="52">
        <v>16000</v>
      </c>
      <c r="E48" s="52">
        <v>3000</v>
      </c>
      <c r="F48" s="41">
        <f t="shared" si="0"/>
        <v>13000</v>
      </c>
    </row>
    <row r="49" spans="1:6" ht="12.75">
      <c r="A49" s="51" t="s">
        <v>120</v>
      </c>
      <c r="B49" s="53" t="s">
        <v>446</v>
      </c>
      <c r="C49" s="51" t="s">
        <v>175</v>
      </c>
      <c r="D49" s="52">
        <v>3000</v>
      </c>
      <c r="E49" s="52">
        <v>3000</v>
      </c>
      <c r="F49" s="41">
        <f t="shared" si="0"/>
        <v>0</v>
      </c>
    </row>
    <row r="50" spans="1:6" ht="13.5" customHeight="1">
      <c r="A50" s="51" t="s">
        <v>89</v>
      </c>
      <c r="B50" s="53" t="s">
        <v>446</v>
      </c>
      <c r="C50" s="51" t="s">
        <v>176</v>
      </c>
      <c r="D50" s="52">
        <v>3000</v>
      </c>
      <c r="E50" s="52">
        <v>3000</v>
      </c>
      <c r="F50" s="41">
        <f t="shared" si="0"/>
        <v>0</v>
      </c>
    </row>
    <row r="51" spans="1:6" ht="25.5">
      <c r="A51" s="51" t="s">
        <v>84</v>
      </c>
      <c r="B51" s="53" t="s">
        <v>446</v>
      </c>
      <c r="C51" s="51" t="s">
        <v>177</v>
      </c>
      <c r="D51" s="52">
        <v>3000</v>
      </c>
      <c r="E51" s="52">
        <v>3000</v>
      </c>
      <c r="F51" s="41">
        <f t="shared" si="0"/>
        <v>0</v>
      </c>
    </row>
    <row r="52" spans="1:6" ht="25.5">
      <c r="A52" s="51" t="s">
        <v>121</v>
      </c>
      <c r="B52" s="53" t="s">
        <v>446</v>
      </c>
      <c r="C52" s="51" t="s">
        <v>178</v>
      </c>
      <c r="D52" s="52">
        <v>13000</v>
      </c>
      <c r="E52" s="52">
        <v>0</v>
      </c>
      <c r="F52" s="41">
        <f t="shared" si="0"/>
        <v>13000</v>
      </c>
    </row>
    <row r="53" spans="1:6" ht="51">
      <c r="A53" s="51" t="s">
        <v>122</v>
      </c>
      <c r="B53" s="53" t="s">
        <v>446</v>
      </c>
      <c r="C53" s="51" t="s">
        <v>179</v>
      </c>
      <c r="D53" s="52">
        <v>13000</v>
      </c>
      <c r="E53" s="52">
        <v>0</v>
      </c>
      <c r="F53" s="41">
        <f t="shared" si="0"/>
        <v>13000</v>
      </c>
    </row>
    <row r="54" spans="1:6" ht="25.5">
      <c r="A54" s="51" t="s">
        <v>84</v>
      </c>
      <c r="B54" s="53" t="s">
        <v>446</v>
      </c>
      <c r="C54" s="51" t="s">
        <v>180</v>
      </c>
      <c r="D54" s="52">
        <v>13000</v>
      </c>
      <c r="E54" s="52">
        <v>0</v>
      </c>
      <c r="F54" s="41">
        <f t="shared" si="0"/>
        <v>13000</v>
      </c>
    </row>
    <row r="55" spans="1:6" ht="25.5">
      <c r="A55" s="51" t="s">
        <v>500</v>
      </c>
      <c r="B55" s="53" t="s">
        <v>446</v>
      </c>
      <c r="C55" s="51" t="s">
        <v>181</v>
      </c>
      <c r="D55" s="52">
        <v>74900</v>
      </c>
      <c r="E55" s="52">
        <v>58437</v>
      </c>
      <c r="F55" s="41">
        <f t="shared" si="0"/>
        <v>16463</v>
      </c>
    </row>
    <row r="56" spans="1:6" ht="25.5">
      <c r="A56" s="51" t="s">
        <v>301</v>
      </c>
      <c r="B56" s="53" t="s">
        <v>446</v>
      </c>
      <c r="C56" s="51" t="s">
        <v>182</v>
      </c>
      <c r="D56" s="52">
        <v>74900</v>
      </c>
      <c r="E56" s="52">
        <v>58437</v>
      </c>
      <c r="F56" s="41">
        <f t="shared" si="0"/>
        <v>16463</v>
      </c>
    </row>
    <row r="57" spans="1:6" ht="45.75" customHeight="1">
      <c r="A57" s="51" t="s">
        <v>309</v>
      </c>
      <c r="B57" s="53" t="s">
        <v>446</v>
      </c>
      <c r="C57" s="51" t="s">
        <v>183</v>
      </c>
      <c r="D57" s="52">
        <v>74900</v>
      </c>
      <c r="E57" s="52">
        <v>58437</v>
      </c>
      <c r="F57" s="41">
        <f t="shared" si="0"/>
        <v>16463</v>
      </c>
    </row>
    <row r="58" spans="1:6" ht="25.5">
      <c r="A58" s="51" t="s">
        <v>84</v>
      </c>
      <c r="B58" s="53" t="s">
        <v>446</v>
      </c>
      <c r="C58" s="51" t="s">
        <v>184</v>
      </c>
      <c r="D58" s="52">
        <v>74900</v>
      </c>
      <c r="E58" s="52">
        <v>58437</v>
      </c>
      <c r="F58" s="41">
        <f t="shared" si="0"/>
        <v>16463</v>
      </c>
    </row>
    <row r="59" spans="1:6" ht="25.5">
      <c r="A59" s="51" t="s">
        <v>483</v>
      </c>
      <c r="B59" s="53" t="s">
        <v>446</v>
      </c>
      <c r="C59" s="51" t="s">
        <v>185</v>
      </c>
      <c r="D59" s="52">
        <v>169600</v>
      </c>
      <c r="E59" s="52">
        <v>169590</v>
      </c>
      <c r="F59" s="41">
        <f t="shared" si="0"/>
        <v>10</v>
      </c>
    </row>
    <row r="60" spans="1:6" ht="21" customHeight="1">
      <c r="A60" s="51" t="s">
        <v>83</v>
      </c>
      <c r="B60" s="53" t="s">
        <v>446</v>
      </c>
      <c r="C60" s="51" t="s">
        <v>186</v>
      </c>
      <c r="D60" s="52">
        <v>169600</v>
      </c>
      <c r="E60" s="52">
        <v>169590</v>
      </c>
      <c r="F60" s="41">
        <f t="shared" si="0"/>
        <v>10</v>
      </c>
    </row>
    <row r="61" spans="1:6" ht="51">
      <c r="A61" s="51" t="s">
        <v>123</v>
      </c>
      <c r="B61" s="53" t="s">
        <v>446</v>
      </c>
      <c r="C61" s="51" t="s">
        <v>187</v>
      </c>
      <c r="D61" s="52">
        <v>0</v>
      </c>
      <c r="E61" s="52">
        <v>0</v>
      </c>
      <c r="F61" s="41">
        <f t="shared" si="0"/>
        <v>0</v>
      </c>
    </row>
    <row r="62" spans="1:6" ht="25.5">
      <c r="A62" s="51" t="s">
        <v>84</v>
      </c>
      <c r="B62" s="53" t="s">
        <v>446</v>
      </c>
      <c r="C62" s="51" t="s">
        <v>188</v>
      </c>
      <c r="D62" s="52">
        <v>0</v>
      </c>
      <c r="E62" s="52">
        <v>0</v>
      </c>
      <c r="F62" s="41">
        <f t="shared" si="0"/>
        <v>0</v>
      </c>
    </row>
    <row r="63" spans="1:6" ht="51">
      <c r="A63" s="51" t="s">
        <v>85</v>
      </c>
      <c r="B63" s="53" t="s">
        <v>446</v>
      </c>
      <c r="C63" s="51" t="s">
        <v>305</v>
      </c>
      <c r="D63" s="52">
        <v>169600</v>
      </c>
      <c r="E63" s="52">
        <v>169590</v>
      </c>
      <c r="F63" s="41">
        <f t="shared" si="0"/>
        <v>10</v>
      </c>
    </row>
    <row r="64" spans="1:6" ht="25.5">
      <c r="A64" s="51" t="s">
        <v>82</v>
      </c>
      <c r="B64" s="53" t="s">
        <v>446</v>
      </c>
      <c r="C64" s="51" t="s">
        <v>306</v>
      </c>
      <c r="D64" s="52">
        <v>169600</v>
      </c>
      <c r="E64" s="52">
        <v>169590</v>
      </c>
      <c r="F64" s="41">
        <f t="shared" si="0"/>
        <v>10</v>
      </c>
    </row>
    <row r="65" spans="1:6" ht="25.5">
      <c r="A65" s="51" t="s">
        <v>498</v>
      </c>
      <c r="B65" s="53" t="s">
        <v>446</v>
      </c>
      <c r="C65" s="51" t="s">
        <v>189</v>
      </c>
      <c r="D65" s="52">
        <v>99100</v>
      </c>
      <c r="E65" s="52">
        <v>81010.58</v>
      </c>
      <c r="F65" s="41">
        <f t="shared" si="0"/>
        <v>18089.42</v>
      </c>
    </row>
    <row r="66" spans="1:6" ht="12.75">
      <c r="A66" s="51" t="s">
        <v>87</v>
      </c>
      <c r="B66" s="53" t="s">
        <v>446</v>
      </c>
      <c r="C66" s="51" t="s">
        <v>190</v>
      </c>
      <c r="D66" s="52">
        <v>99100</v>
      </c>
      <c r="E66" s="52">
        <v>81010.58</v>
      </c>
      <c r="F66" s="41">
        <f t="shared" si="0"/>
        <v>18089.42</v>
      </c>
    </row>
    <row r="67" spans="1:6" ht="38.25">
      <c r="A67" s="51" t="s">
        <v>90</v>
      </c>
      <c r="B67" s="53" t="s">
        <v>446</v>
      </c>
      <c r="C67" s="51" t="s">
        <v>191</v>
      </c>
      <c r="D67" s="52">
        <v>20000</v>
      </c>
      <c r="E67" s="52">
        <v>20000</v>
      </c>
      <c r="F67" s="41">
        <f t="shared" si="0"/>
        <v>0</v>
      </c>
    </row>
    <row r="68" spans="1:6" ht="13.5" customHeight="1">
      <c r="A68" s="51" t="s">
        <v>116</v>
      </c>
      <c r="B68" s="53" t="s">
        <v>446</v>
      </c>
      <c r="C68" s="51" t="s">
        <v>192</v>
      </c>
      <c r="D68" s="52">
        <v>0</v>
      </c>
      <c r="E68" s="52">
        <v>0</v>
      </c>
      <c r="F68" s="41">
        <f t="shared" si="0"/>
        <v>0</v>
      </c>
    </row>
    <row r="69" spans="1:6" ht="12.75">
      <c r="A69" s="51" t="s">
        <v>24</v>
      </c>
      <c r="B69" s="53" t="s">
        <v>446</v>
      </c>
      <c r="C69" s="51" t="s">
        <v>27</v>
      </c>
      <c r="D69" s="52">
        <v>20000</v>
      </c>
      <c r="E69" s="52">
        <v>20000</v>
      </c>
      <c r="F69" s="41">
        <f t="shared" si="0"/>
        <v>0</v>
      </c>
    </row>
    <row r="70" spans="1:6" ht="51">
      <c r="A70" s="51" t="s">
        <v>304</v>
      </c>
      <c r="B70" s="53" t="s">
        <v>446</v>
      </c>
      <c r="C70" s="51" t="s">
        <v>307</v>
      </c>
      <c r="D70" s="52">
        <v>18000</v>
      </c>
      <c r="E70" s="52">
        <v>0</v>
      </c>
      <c r="F70" s="41">
        <f t="shared" si="0"/>
        <v>18000</v>
      </c>
    </row>
    <row r="71" spans="1:6" ht="25.5">
      <c r="A71" s="51" t="s">
        <v>84</v>
      </c>
      <c r="B71" s="53" t="s">
        <v>446</v>
      </c>
      <c r="C71" s="51" t="s">
        <v>308</v>
      </c>
      <c r="D71" s="52">
        <v>18000</v>
      </c>
      <c r="E71" s="52">
        <v>0</v>
      </c>
      <c r="F71" s="41">
        <f aca="true" t="shared" si="1" ref="F71:F134">D71-E71</f>
        <v>18000</v>
      </c>
    </row>
    <row r="72" spans="1:6" ht="38.25">
      <c r="A72" s="51" t="s">
        <v>25</v>
      </c>
      <c r="B72" s="53" t="s">
        <v>446</v>
      </c>
      <c r="C72" s="51" t="s">
        <v>28</v>
      </c>
      <c r="D72" s="52">
        <v>52100</v>
      </c>
      <c r="E72" s="52">
        <v>52085.58</v>
      </c>
      <c r="F72" s="41">
        <f t="shared" si="1"/>
        <v>14.419999999998254</v>
      </c>
    </row>
    <row r="73" spans="1:6" ht="25.5">
      <c r="A73" s="51" t="s">
        <v>84</v>
      </c>
      <c r="B73" s="53" t="s">
        <v>446</v>
      </c>
      <c r="C73" s="51" t="s">
        <v>29</v>
      </c>
      <c r="D73" s="52">
        <v>52100</v>
      </c>
      <c r="E73" s="52">
        <v>52085.58</v>
      </c>
      <c r="F73" s="41">
        <f t="shared" si="1"/>
        <v>14.419999999998254</v>
      </c>
    </row>
    <row r="74" spans="1:6" ht="38.25">
      <c r="A74" s="51" t="s">
        <v>26</v>
      </c>
      <c r="B74" s="53" t="s">
        <v>446</v>
      </c>
      <c r="C74" s="51" t="s">
        <v>30</v>
      </c>
      <c r="D74" s="52">
        <v>9000</v>
      </c>
      <c r="E74" s="52">
        <v>8925</v>
      </c>
      <c r="F74" s="41">
        <f t="shared" si="1"/>
        <v>75</v>
      </c>
    </row>
    <row r="75" spans="1:6" ht="25.5">
      <c r="A75" s="51" t="s">
        <v>84</v>
      </c>
      <c r="B75" s="53" t="s">
        <v>446</v>
      </c>
      <c r="C75" s="51" t="s">
        <v>31</v>
      </c>
      <c r="D75" s="52">
        <v>9000</v>
      </c>
      <c r="E75" s="52">
        <v>8925</v>
      </c>
      <c r="F75" s="41">
        <f t="shared" si="1"/>
        <v>75</v>
      </c>
    </row>
    <row r="76" spans="1:6" ht="13.5" customHeight="1">
      <c r="A76" s="51" t="s">
        <v>430</v>
      </c>
      <c r="B76" s="53" t="s">
        <v>446</v>
      </c>
      <c r="C76" s="51" t="s">
        <v>193</v>
      </c>
      <c r="D76" s="52">
        <v>174800</v>
      </c>
      <c r="E76" s="52">
        <v>130226.49</v>
      </c>
      <c r="F76" s="41">
        <f t="shared" si="1"/>
        <v>44573.509999999995</v>
      </c>
    </row>
    <row r="77" spans="1:6" ht="12.75">
      <c r="A77" s="51" t="s">
        <v>431</v>
      </c>
      <c r="B77" s="53" t="s">
        <v>446</v>
      </c>
      <c r="C77" s="51" t="s">
        <v>194</v>
      </c>
      <c r="D77" s="52">
        <v>174800</v>
      </c>
      <c r="E77" s="52">
        <v>130226.49</v>
      </c>
      <c r="F77" s="41">
        <f t="shared" si="1"/>
        <v>44573.509999999995</v>
      </c>
    </row>
    <row r="78" spans="1:6" ht="25.5">
      <c r="A78" s="51" t="s">
        <v>498</v>
      </c>
      <c r="B78" s="53" t="s">
        <v>446</v>
      </c>
      <c r="C78" s="51" t="s">
        <v>195</v>
      </c>
      <c r="D78" s="52">
        <v>174800</v>
      </c>
      <c r="E78" s="52">
        <v>130226.49</v>
      </c>
      <c r="F78" s="41">
        <f t="shared" si="1"/>
        <v>44573.509999999995</v>
      </c>
    </row>
    <row r="79" spans="1:6" ht="12.75">
      <c r="A79" s="51" t="s">
        <v>87</v>
      </c>
      <c r="B79" s="53" t="s">
        <v>446</v>
      </c>
      <c r="C79" s="51" t="s">
        <v>196</v>
      </c>
      <c r="D79" s="52">
        <v>174800</v>
      </c>
      <c r="E79" s="52">
        <v>130226.49</v>
      </c>
      <c r="F79" s="41">
        <f t="shared" si="1"/>
        <v>44573.509999999995</v>
      </c>
    </row>
    <row r="80" spans="1:6" ht="51">
      <c r="A80" s="51" t="s">
        <v>302</v>
      </c>
      <c r="B80" s="53" t="s">
        <v>446</v>
      </c>
      <c r="C80" s="51" t="s">
        <v>197</v>
      </c>
      <c r="D80" s="52">
        <v>174800</v>
      </c>
      <c r="E80" s="52">
        <v>130226.49</v>
      </c>
      <c r="F80" s="41">
        <f t="shared" si="1"/>
        <v>44573.509999999995</v>
      </c>
    </row>
    <row r="81" spans="1:6" ht="12.75">
      <c r="A81" s="51" t="s">
        <v>114</v>
      </c>
      <c r="B81" s="53" t="s">
        <v>446</v>
      </c>
      <c r="C81" s="51" t="s">
        <v>198</v>
      </c>
      <c r="D81" s="52">
        <v>121109.39</v>
      </c>
      <c r="E81" s="52">
        <v>100948.11</v>
      </c>
      <c r="F81" s="41">
        <f t="shared" si="1"/>
        <v>20161.28</v>
      </c>
    </row>
    <row r="82" spans="1:6" ht="25.5">
      <c r="A82" s="51" t="s">
        <v>115</v>
      </c>
      <c r="B82" s="53" t="s">
        <v>446</v>
      </c>
      <c r="C82" s="51" t="s">
        <v>199</v>
      </c>
      <c r="D82" s="52">
        <v>36575.04</v>
      </c>
      <c r="E82" s="52">
        <v>29278.38</v>
      </c>
      <c r="F82" s="41">
        <f t="shared" si="1"/>
        <v>7296.66</v>
      </c>
    </row>
    <row r="83" spans="1:6" ht="13.5" customHeight="1">
      <c r="A83" s="51" t="s">
        <v>84</v>
      </c>
      <c r="B83" s="53" t="s">
        <v>446</v>
      </c>
      <c r="C83" s="51" t="s">
        <v>99</v>
      </c>
      <c r="D83" s="52">
        <v>17115.57</v>
      </c>
      <c r="E83" s="52">
        <v>0</v>
      </c>
      <c r="F83" s="41">
        <f t="shared" si="1"/>
        <v>17115.57</v>
      </c>
    </row>
    <row r="84" spans="1:6" ht="12.75">
      <c r="A84" s="51" t="s">
        <v>432</v>
      </c>
      <c r="B84" s="53" t="s">
        <v>446</v>
      </c>
      <c r="C84" s="51" t="s">
        <v>200</v>
      </c>
      <c r="D84" s="52">
        <v>222100</v>
      </c>
      <c r="E84" s="52">
        <v>200455.31</v>
      </c>
      <c r="F84" s="41">
        <f t="shared" si="1"/>
        <v>21644.690000000002</v>
      </c>
    </row>
    <row r="85" spans="1:6" ht="25.5">
      <c r="A85" s="51" t="s">
        <v>433</v>
      </c>
      <c r="B85" s="53" t="s">
        <v>446</v>
      </c>
      <c r="C85" s="51" t="s">
        <v>201</v>
      </c>
      <c r="D85" s="52">
        <v>202100</v>
      </c>
      <c r="E85" s="52">
        <v>187175.31</v>
      </c>
      <c r="F85" s="41">
        <f t="shared" si="1"/>
        <v>14924.690000000002</v>
      </c>
    </row>
    <row r="86" spans="1:6" ht="38.25">
      <c r="A86" s="51" t="s">
        <v>501</v>
      </c>
      <c r="B86" s="53" t="s">
        <v>446</v>
      </c>
      <c r="C86" s="51" t="s">
        <v>202</v>
      </c>
      <c r="D86" s="52">
        <v>182100</v>
      </c>
      <c r="E86" s="52">
        <v>167405</v>
      </c>
      <c r="F86" s="41">
        <f t="shared" si="1"/>
        <v>14695</v>
      </c>
    </row>
    <row r="87" spans="1:6" ht="46.5" customHeight="1">
      <c r="A87" s="51" t="s">
        <v>91</v>
      </c>
      <c r="B87" s="53" t="s">
        <v>446</v>
      </c>
      <c r="C87" s="51" t="s">
        <v>203</v>
      </c>
      <c r="D87" s="52">
        <v>163300</v>
      </c>
      <c r="E87" s="52">
        <v>163300</v>
      </c>
      <c r="F87" s="41">
        <f t="shared" si="1"/>
        <v>0</v>
      </c>
    </row>
    <row r="88" spans="1:6" ht="51">
      <c r="A88" s="51" t="s">
        <v>310</v>
      </c>
      <c r="B88" s="53" t="s">
        <v>446</v>
      </c>
      <c r="C88" s="51" t="s">
        <v>204</v>
      </c>
      <c r="D88" s="52">
        <v>0</v>
      </c>
      <c r="E88" s="52">
        <v>0</v>
      </c>
      <c r="F88" s="41">
        <f t="shared" si="1"/>
        <v>0</v>
      </c>
    </row>
    <row r="89" spans="1:6" ht="25.5">
      <c r="A89" s="51" t="s">
        <v>84</v>
      </c>
      <c r="B89" s="53" t="s">
        <v>446</v>
      </c>
      <c r="C89" s="51" t="s">
        <v>205</v>
      </c>
      <c r="D89" s="52">
        <v>0</v>
      </c>
      <c r="E89" s="52">
        <v>0</v>
      </c>
      <c r="F89" s="41">
        <f t="shared" si="1"/>
        <v>0</v>
      </c>
    </row>
    <row r="90" spans="1:6" ht="51">
      <c r="A90" s="51" t="s">
        <v>325</v>
      </c>
      <c r="B90" s="53" t="s">
        <v>446</v>
      </c>
      <c r="C90" s="51" t="s">
        <v>206</v>
      </c>
      <c r="D90" s="52">
        <v>163300</v>
      </c>
      <c r="E90" s="52">
        <v>163300</v>
      </c>
      <c r="F90" s="41">
        <f t="shared" si="1"/>
        <v>0</v>
      </c>
    </row>
    <row r="91" spans="1:6" ht="12.75">
      <c r="A91" s="51" t="s">
        <v>405</v>
      </c>
      <c r="B91" s="53" t="s">
        <v>446</v>
      </c>
      <c r="C91" s="51" t="s">
        <v>207</v>
      </c>
      <c r="D91" s="52">
        <v>163300</v>
      </c>
      <c r="E91" s="52">
        <v>163300</v>
      </c>
      <c r="F91" s="41">
        <f t="shared" si="1"/>
        <v>0</v>
      </c>
    </row>
    <row r="92" spans="1:6" ht="51">
      <c r="A92" s="51" t="s">
        <v>95</v>
      </c>
      <c r="B92" s="53" t="s">
        <v>446</v>
      </c>
      <c r="C92" s="51" t="s">
        <v>208</v>
      </c>
      <c r="D92" s="52">
        <v>0</v>
      </c>
      <c r="E92" s="52">
        <v>0</v>
      </c>
      <c r="F92" s="41">
        <f t="shared" si="1"/>
        <v>0</v>
      </c>
    </row>
    <row r="93" spans="1:6" ht="12.75">
      <c r="A93" s="51" t="s">
        <v>405</v>
      </c>
      <c r="B93" s="53" t="s">
        <v>446</v>
      </c>
      <c r="C93" s="51" t="s">
        <v>209</v>
      </c>
      <c r="D93" s="52">
        <v>0</v>
      </c>
      <c r="E93" s="52">
        <v>0</v>
      </c>
      <c r="F93" s="41">
        <f t="shared" si="1"/>
        <v>0</v>
      </c>
    </row>
    <row r="94" spans="1:6" ht="12.75">
      <c r="A94" s="51" t="s">
        <v>96</v>
      </c>
      <c r="B94" s="53" t="s">
        <v>446</v>
      </c>
      <c r="C94" s="51" t="s">
        <v>210</v>
      </c>
      <c r="D94" s="52">
        <v>18800</v>
      </c>
      <c r="E94" s="52">
        <v>4105</v>
      </c>
      <c r="F94" s="41">
        <f t="shared" si="1"/>
        <v>14695</v>
      </c>
    </row>
    <row r="95" spans="1:6" ht="51">
      <c r="A95" s="51" t="s">
        <v>106</v>
      </c>
      <c r="B95" s="53" t="s">
        <v>446</v>
      </c>
      <c r="C95" s="51" t="s">
        <v>211</v>
      </c>
      <c r="D95" s="52">
        <v>18800</v>
      </c>
      <c r="E95" s="52">
        <v>4105</v>
      </c>
      <c r="F95" s="41">
        <f t="shared" si="1"/>
        <v>14695</v>
      </c>
    </row>
    <row r="96" spans="1:6" ht="25.5">
      <c r="A96" s="51" t="s">
        <v>84</v>
      </c>
      <c r="B96" s="53" t="s">
        <v>446</v>
      </c>
      <c r="C96" s="51" t="s">
        <v>212</v>
      </c>
      <c r="D96" s="52">
        <v>18800</v>
      </c>
      <c r="E96" s="52">
        <v>4105</v>
      </c>
      <c r="F96" s="41">
        <f t="shared" si="1"/>
        <v>14695</v>
      </c>
    </row>
    <row r="97" spans="1:6" ht="13.5" customHeight="1">
      <c r="A97" s="51" t="s">
        <v>502</v>
      </c>
      <c r="B97" s="53" t="s">
        <v>446</v>
      </c>
      <c r="C97" s="51" t="s">
        <v>213</v>
      </c>
      <c r="D97" s="52">
        <v>20000</v>
      </c>
      <c r="E97" s="52">
        <v>19770.31</v>
      </c>
      <c r="F97" s="41">
        <f t="shared" si="1"/>
        <v>229.6899999999987</v>
      </c>
    </row>
    <row r="98" spans="1:6" ht="12.75">
      <c r="A98" s="51" t="s">
        <v>548</v>
      </c>
      <c r="B98" s="53" t="s">
        <v>446</v>
      </c>
      <c r="C98" s="51" t="s">
        <v>214</v>
      </c>
      <c r="D98" s="52">
        <v>20000</v>
      </c>
      <c r="E98" s="52">
        <v>19770.31</v>
      </c>
      <c r="F98" s="41">
        <f t="shared" si="1"/>
        <v>229.6899999999987</v>
      </c>
    </row>
    <row r="99" spans="1:6" ht="38.25">
      <c r="A99" s="51" t="s">
        <v>107</v>
      </c>
      <c r="B99" s="53" t="s">
        <v>446</v>
      </c>
      <c r="C99" s="51" t="s">
        <v>215</v>
      </c>
      <c r="D99" s="52">
        <v>20000</v>
      </c>
      <c r="E99" s="52">
        <v>19770.31</v>
      </c>
      <c r="F99" s="41">
        <f t="shared" si="1"/>
        <v>229.6899999999987</v>
      </c>
    </row>
    <row r="100" spans="1:6" ht="25.5">
      <c r="A100" s="51" t="s">
        <v>84</v>
      </c>
      <c r="B100" s="53" t="s">
        <v>446</v>
      </c>
      <c r="C100" s="51" t="s">
        <v>216</v>
      </c>
      <c r="D100" s="52">
        <v>20000</v>
      </c>
      <c r="E100" s="52">
        <v>19770.31</v>
      </c>
      <c r="F100" s="41">
        <f t="shared" si="1"/>
        <v>229.6899999999987</v>
      </c>
    </row>
    <row r="101" spans="1:6" ht="12.75">
      <c r="A101" s="51" t="s">
        <v>434</v>
      </c>
      <c r="B101" s="53" t="s">
        <v>446</v>
      </c>
      <c r="C101" s="51" t="s">
        <v>217</v>
      </c>
      <c r="D101" s="52">
        <v>20000</v>
      </c>
      <c r="E101" s="52">
        <v>13280</v>
      </c>
      <c r="F101" s="41">
        <f t="shared" si="1"/>
        <v>6720</v>
      </c>
    </row>
    <row r="102" spans="1:6" ht="38.25">
      <c r="A102" s="51" t="s">
        <v>501</v>
      </c>
      <c r="B102" s="53" t="s">
        <v>446</v>
      </c>
      <c r="C102" s="51" t="s">
        <v>218</v>
      </c>
      <c r="D102" s="52">
        <v>20000</v>
      </c>
      <c r="E102" s="52">
        <v>13280</v>
      </c>
      <c r="F102" s="41">
        <f t="shared" si="1"/>
        <v>6720</v>
      </c>
    </row>
    <row r="103" spans="1:6" ht="12.75">
      <c r="A103" s="51" t="s">
        <v>108</v>
      </c>
      <c r="B103" s="53" t="s">
        <v>446</v>
      </c>
      <c r="C103" s="51" t="s">
        <v>219</v>
      </c>
      <c r="D103" s="52">
        <v>20000</v>
      </c>
      <c r="E103" s="52">
        <v>13280</v>
      </c>
      <c r="F103" s="41">
        <f t="shared" si="1"/>
        <v>6720</v>
      </c>
    </row>
    <row r="104" spans="1:6" ht="51">
      <c r="A104" s="51" t="s">
        <v>291</v>
      </c>
      <c r="B104" s="53" t="s">
        <v>446</v>
      </c>
      <c r="C104" s="51" t="s">
        <v>220</v>
      </c>
      <c r="D104" s="52">
        <v>20000</v>
      </c>
      <c r="E104" s="52">
        <v>13280</v>
      </c>
      <c r="F104" s="41">
        <f t="shared" si="1"/>
        <v>6720</v>
      </c>
    </row>
    <row r="105" spans="1:6" ht="25.5">
      <c r="A105" s="51" t="s">
        <v>84</v>
      </c>
      <c r="B105" s="53" t="s">
        <v>446</v>
      </c>
      <c r="C105" s="51" t="s">
        <v>221</v>
      </c>
      <c r="D105" s="52">
        <v>20000</v>
      </c>
      <c r="E105" s="52">
        <v>13280</v>
      </c>
      <c r="F105" s="41">
        <f t="shared" si="1"/>
        <v>6720</v>
      </c>
    </row>
    <row r="106" spans="1:6" ht="12.75">
      <c r="A106" s="51" t="s">
        <v>435</v>
      </c>
      <c r="B106" s="53" t="s">
        <v>446</v>
      </c>
      <c r="C106" s="51" t="s">
        <v>222</v>
      </c>
      <c r="D106" s="52">
        <v>1911400</v>
      </c>
      <c r="E106" s="52">
        <v>1712561.76</v>
      </c>
      <c r="F106" s="41">
        <f t="shared" si="1"/>
        <v>198838.24</v>
      </c>
    </row>
    <row r="107" spans="1:6" ht="12.75">
      <c r="A107" s="51" t="s">
        <v>436</v>
      </c>
      <c r="B107" s="53" t="s">
        <v>446</v>
      </c>
      <c r="C107" s="51" t="s">
        <v>223</v>
      </c>
      <c r="D107" s="52">
        <v>1911400</v>
      </c>
      <c r="E107" s="52">
        <v>1712561.76</v>
      </c>
      <c r="F107" s="41">
        <f t="shared" si="1"/>
        <v>198838.24</v>
      </c>
    </row>
    <row r="108" spans="1:6" ht="25.5">
      <c r="A108" s="51" t="s">
        <v>503</v>
      </c>
      <c r="B108" s="53" t="s">
        <v>446</v>
      </c>
      <c r="C108" s="51" t="s">
        <v>224</v>
      </c>
      <c r="D108" s="52">
        <v>1761400</v>
      </c>
      <c r="E108" s="52">
        <v>1562561.76</v>
      </c>
      <c r="F108" s="41">
        <f t="shared" si="1"/>
        <v>198838.24</v>
      </c>
    </row>
    <row r="109" spans="1:6" ht="25.5">
      <c r="A109" s="51" t="s">
        <v>292</v>
      </c>
      <c r="B109" s="53" t="s">
        <v>446</v>
      </c>
      <c r="C109" s="51" t="s">
        <v>225</v>
      </c>
      <c r="D109" s="52">
        <v>1012400</v>
      </c>
      <c r="E109" s="52">
        <v>826961.76</v>
      </c>
      <c r="F109" s="41">
        <f t="shared" si="1"/>
        <v>185438.24</v>
      </c>
    </row>
    <row r="110" spans="1:6" ht="51">
      <c r="A110" s="51" t="s">
        <v>124</v>
      </c>
      <c r="B110" s="53" t="s">
        <v>446</v>
      </c>
      <c r="C110" s="51" t="s">
        <v>226</v>
      </c>
      <c r="D110" s="52">
        <v>562900</v>
      </c>
      <c r="E110" s="52">
        <v>377545.1</v>
      </c>
      <c r="F110" s="41">
        <f t="shared" si="1"/>
        <v>185354.90000000002</v>
      </c>
    </row>
    <row r="111" spans="1:6" ht="25.5">
      <c r="A111" s="51" t="s">
        <v>84</v>
      </c>
      <c r="B111" s="53" t="s">
        <v>446</v>
      </c>
      <c r="C111" s="51" t="s">
        <v>227</v>
      </c>
      <c r="D111" s="52">
        <v>562900</v>
      </c>
      <c r="E111" s="52">
        <v>377545.1</v>
      </c>
      <c r="F111" s="41">
        <f t="shared" si="1"/>
        <v>185354.90000000002</v>
      </c>
    </row>
    <row r="112" spans="1:6" ht="22.5" customHeight="1">
      <c r="A112" s="51" t="s">
        <v>544</v>
      </c>
      <c r="B112" s="53" t="s">
        <v>446</v>
      </c>
      <c r="C112" s="51" t="s">
        <v>4</v>
      </c>
      <c r="D112" s="52">
        <v>205200</v>
      </c>
      <c r="E112" s="52">
        <v>205199.66</v>
      </c>
      <c r="F112" s="41">
        <f t="shared" si="1"/>
        <v>0.33999999999650754</v>
      </c>
    </row>
    <row r="113" spans="1:6" ht="25.5">
      <c r="A113" s="51" t="s">
        <v>84</v>
      </c>
      <c r="B113" s="53" t="s">
        <v>446</v>
      </c>
      <c r="C113" s="51" t="s">
        <v>5</v>
      </c>
      <c r="D113" s="52">
        <v>205200</v>
      </c>
      <c r="E113" s="52">
        <v>205199.66</v>
      </c>
      <c r="F113" s="41">
        <f t="shared" si="1"/>
        <v>0.33999999999650754</v>
      </c>
    </row>
    <row r="114" spans="1:6" ht="45" customHeight="1">
      <c r="A114" s="51" t="s">
        <v>41</v>
      </c>
      <c r="B114" s="53" t="s">
        <v>446</v>
      </c>
      <c r="C114" s="51" t="s">
        <v>45</v>
      </c>
      <c r="D114" s="52">
        <v>206600</v>
      </c>
      <c r="E114" s="52">
        <v>206600</v>
      </c>
      <c r="F114" s="41">
        <f t="shared" si="1"/>
        <v>0</v>
      </c>
    </row>
    <row r="115" spans="1:6" ht="25.5">
      <c r="A115" s="51" t="s">
        <v>84</v>
      </c>
      <c r="B115" s="53" t="s">
        <v>446</v>
      </c>
      <c r="C115" s="51" t="s">
        <v>46</v>
      </c>
      <c r="D115" s="52">
        <v>206600</v>
      </c>
      <c r="E115" s="52">
        <v>206600</v>
      </c>
      <c r="F115" s="41">
        <f t="shared" si="1"/>
        <v>0</v>
      </c>
    </row>
    <row r="116" spans="1:6" ht="38.25">
      <c r="A116" s="51" t="s">
        <v>125</v>
      </c>
      <c r="B116" s="53" t="s">
        <v>446</v>
      </c>
      <c r="C116" s="51" t="s">
        <v>228</v>
      </c>
      <c r="D116" s="52">
        <v>37700</v>
      </c>
      <c r="E116" s="52">
        <v>37617</v>
      </c>
      <c r="F116" s="41">
        <f t="shared" si="1"/>
        <v>83</v>
      </c>
    </row>
    <row r="117" spans="1:6" ht="12.75">
      <c r="A117" s="51" t="s">
        <v>428</v>
      </c>
      <c r="B117" s="53" t="s">
        <v>446</v>
      </c>
      <c r="C117" s="51" t="s">
        <v>229</v>
      </c>
      <c r="D117" s="52">
        <v>37700</v>
      </c>
      <c r="E117" s="52">
        <v>37617</v>
      </c>
      <c r="F117" s="41">
        <f t="shared" si="1"/>
        <v>83</v>
      </c>
    </row>
    <row r="118" spans="1:6" ht="25.5">
      <c r="A118" s="51" t="s">
        <v>545</v>
      </c>
      <c r="B118" s="53" t="s">
        <v>446</v>
      </c>
      <c r="C118" s="51" t="s">
        <v>6</v>
      </c>
      <c r="D118" s="52">
        <v>749000</v>
      </c>
      <c r="E118" s="52">
        <v>735600</v>
      </c>
      <c r="F118" s="41">
        <f t="shared" si="1"/>
        <v>13400</v>
      </c>
    </row>
    <row r="119" spans="1:6" ht="51">
      <c r="A119" s="51" t="s">
        <v>546</v>
      </c>
      <c r="B119" s="53" t="s">
        <v>446</v>
      </c>
      <c r="C119" s="51" t="s">
        <v>32</v>
      </c>
      <c r="D119" s="52">
        <v>287000</v>
      </c>
      <c r="E119" s="52">
        <v>287000</v>
      </c>
      <c r="F119" s="41">
        <f t="shared" si="1"/>
        <v>0</v>
      </c>
    </row>
    <row r="120" spans="1:6" ht="25.5">
      <c r="A120" s="51" t="s">
        <v>84</v>
      </c>
      <c r="B120" s="53" t="s">
        <v>446</v>
      </c>
      <c r="C120" s="51" t="s">
        <v>33</v>
      </c>
      <c r="D120" s="52">
        <v>287000</v>
      </c>
      <c r="E120" s="52">
        <v>287000</v>
      </c>
      <c r="F120" s="41">
        <f t="shared" si="1"/>
        <v>0</v>
      </c>
    </row>
    <row r="121" spans="1:6" ht="51">
      <c r="A121" s="51" t="s">
        <v>546</v>
      </c>
      <c r="B121" s="53" t="s">
        <v>446</v>
      </c>
      <c r="C121" s="51" t="s">
        <v>7</v>
      </c>
      <c r="D121" s="52">
        <v>0</v>
      </c>
      <c r="E121" s="52">
        <v>0</v>
      </c>
      <c r="F121" s="41">
        <f t="shared" si="1"/>
        <v>0</v>
      </c>
    </row>
    <row r="122" spans="1:6" ht="25.5">
      <c r="A122" s="51" t="s">
        <v>84</v>
      </c>
      <c r="B122" s="53" t="s">
        <v>446</v>
      </c>
      <c r="C122" s="51" t="s">
        <v>8</v>
      </c>
      <c r="D122" s="52">
        <v>0</v>
      </c>
      <c r="E122" s="52">
        <v>0</v>
      </c>
      <c r="F122" s="41">
        <f t="shared" si="1"/>
        <v>0</v>
      </c>
    </row>
    <row r="123" spans="1:6" ht="51">
      <c r="A123" s="51" t="s">
        <v>44</v>
      </c>
      <c r="B123" s="53" t="s">
        <v>446</v>
      </c>
      <c r="C123" s="51" t="s">
        <v>47</v>
      </c>
      <c r="D123" s="52">
        <v>462000</v>
      </c>
      <c r="E123" s="52">
        <v>448600</v>
      </c>
      <c r="F123" s="41">
        <f t="shared" si="1"/>
        <v>13400</v>
      </c>
    </row>
    <row r="124" spans="1:6" ht="25.5">
      <c r="A124" s="51" t="s">
        <v>84</v>
      </c>
      <c r="B124" s="53" t="s">
        <v>446</v>
      </c>
      <c r="C124" s="51" t="s">
        <v>48</v>
      </c>
      <c r="D124" s="52">
        <v>462000</v>
      </c>
      <c r="E124" s="52">
        <v>448600</v>
      </c>
      <c r="F124" s="41">
        <f t="shared" si="1"/>
        <v>13400</v>
      </c>
    </row>
    <row r="125" spans="1:6" ht="25.5">
      <c r="A125" s="51" t="s">
        <v>498</v>
      </c>
      <c r="B125" s="53" t="s">
        <v>446</v>
      </c>
      <c r="C125" s="51" t="s">
        <v>49</v>
      </c>
      <c r="D125" s="52">
        <v>150000</v>
      </c>
      <c r="E125" s="52">
        <v>150000</v>
      </c>
      <c r="F125" s="41">
        <f t="shared" si="1"/>
        <v>0</v>
      </c>
    </row>
    <row r="126" spans="1:6" ht="12.75">
      <c r="A126" s="51" t="s">
        <v>87</v>
      </c>
      <c r="B126" s="53" t="s">
        <v>446</v>
      </c>
      <c r="C126" s="51" t="s">
        <v>50</v>
      </c>
      <c r="D126" s="52">
        <v>150000</v>
      </c>
      <c r="E126" s="52">
        <v>150000</v>
      </c>
      <c r="F126" s="41">
        <f t="shared" si="1"/>
        <v>0</v>
      </c>
    </row>
    <row r="127" spans="1:6" ht="38.25">
      <c r="A127" s="51" t="s">
        <v>26</v>
      </c>
      <c r="B127" s="53" t="s">
        <v>446</v>
      </c>
      <c r="C127" s="51" t="s">
        <v>51</v>
      </c>
      <c r="D127" s="52">
        <v>150000</v>
      </c>
      <c r="E127" s="52">
        <v>150000</v>
      </c>
      <c r="F127" s="41">
        <f t="shared" si="1"/>
        <v>0</v>
      </c>
    </row>
    <row r="128" spans="1:6" ht="12.75">
      <c r="A128" s="51" t="s">
        <v>24</v>
      </c>
      <c r="B128" s="53" t="s">
        <v>446</v>
      </c>
      <c r="C128" s="51" t="s">
        <v>52</v>
      </c>
      <c r="D128" s="52">
        <v>150000</v>
      </c>
      <c r="E128" s="52">
        <v>150000</v>
      </c>
      <c r="F128" s="41">
        <f t="shared" si="1"/>
        <v>0</v>
      </c>
    </row>
    <row r="129" spans="1:6" ht="12.75">
      <c r="A129" s="51" t="s">
        <v>437</v>
      </c>
      <c r="B129" s="53" t="s">
        <v>446</v>
      </c>
      <c r="C129" s="51" t="s">
        <v>230</v>
      </c>
      <c r="D129" s="52">
        <v>2799400</v>
      </c>
      <c r="E129" s="52">
        <v>2053690.14</v>
      </c>
      <c r="F129" s="41">
        <f t="shared" si="1"/>
        <v>745709.8600000001</v>
      </c>
    </row>
    <row r="130" spans="1:6" ht="12.75">
      <c r="A130" s="51" t="s">
        <v>93</v>
      </c>
      <c r="B130" s="53" t="s">
        <v>446</v>
      </c>
      <c r="C130" s="51" t="s">
        <v>231</v>
      </c>
      <c r="D130" s="52">
        <v>14600</v>
      </c>
      <c r="E130" s="52">
        <v>14570.4</v>
      </c>
      <c r="F130" s="41">
        <f t="shared" si="1"/>
        <v>29.600000000000364</v>
      </c>
    </row>
    <row r="131" spans="1:6" ht="38.25">
      <c r="A131" s="51" t="s">
        <v>504</v>
      </c>
      <c r="B131" s="53" t="s">
        <v>446</v>
      </c>
      <c r="C131" s="51" t="s">
        <v>232</v>
      </c>
      <c r="D131" s="52">
        <v>14600</v>
      </c>
      <c r="E131" s="52">
        <v>14570.4</v>
      </c>
      <c r="F131" s="41">
        <f t="shared" si="1"/>
        <v>29.600000000000364</v>
      </c>
    </row>
    <row r="132" spans="1:6" ht="12.75">
      <c r="A132" s="51" t="s">
        <v>126</v>
      </c>
      <c r="B132" s="53" t="s">
        <v>446</v>
      </c>
      <c r="C132" s="51" t="s">
        <v>233</v>
      </c>
      <c r="D132" s="52">
        <v>14600</v>
      </c>
      <c r="E132" s="52">
        <v>14570.4</v>
      </c>
      <c r="F132" s="41">
        <f t="shared" si="1"/>
        <v>29.600000000000364</v>
      </c>
    </row>
    <row r="133" spans="1:6" ht="51">
      <c r="A133" s="51" t="s">
        <v>505</v>
      </c>
      <c r="B133" s="53" t="s">
        <v>446</v>
      </c>
      <c r="C133" s="51" t="s">
        <v>234</v>
      </c>
      <c r="D133" s="52">
        <v>14600</v>
      </c>
      <c r="E133" s="52">
        <v>14570.4</v>
      </c>
      <c r="F133" s="41">
        <f t="shared" si="1"/>
        <v>29.600000000000364</v>
      </c>
    </row>
    <row r="134" spans="1:6" ht="25.5">
      <c r="A134" s="51" t="s">
        <v>84</v>
      </c>
      <c r="B134" s="53" t="s">
        <v>446</v>
      </c>
      <c r="C134" s="51" t="s">
        <v>235</v>
      </c>
      <c r="D134" s="52">
        <v>14600</v>
      </c>
      <c r="E134" s="52">
        <v>14570.4</v>
      </c>
      <c r="F134" s="41">
        <f t="shared" si="1"/>
        <v>29.600000000000364</v>
      </c>
    </row>
    <row r="135" spans="1:6" ht="12.75">
      <c r="A135" s="51" t="s">
        <v>438</v>
      </c>
      <c r="B135" s="53" t="s">
        <v>446</v>
      </c>
      <c r="C135" s="51" t="s">
        <v>236</v>
      </c>
      <c r="D135" s="52">
        <v>1294700</v>
      </c>
      <c r="E135" s="52">
        <v>891234.67</v>
      </c>
      <c r="F135" s="41">
        <f aca="true" t="shared" si="2" ref="F135:F198">D135-E135</f>
        <v>403465.32999999996</v>
      </c>
    </row>
    <row r="136" spans="1:6" ht="38.25">
      <c r="A136" s="51" t="s">
        <v>504</v>
      </c>
      <c r="B136" s="53" t="s">
        <v>446</v>
      </c>
      <c r="C136" s="51" t="s">
        <v>237</v>
      </c>
      <c r="D136" s="52">
        <v>1294700</v>
      </c>
      <c r="E136" s="52">
        <v>891234.67</v>
      </c>
      <c r="F136" s="41">
        <f t="shared" si="2"/>
        <v>403465.32999999996</v>
      </c>
    </row>
    <row r="137" spans="1:6" ht="25.5">
      <c r="A137" s="51" t="s">
        <v>293</v>
      </c>
      <c r="B137" s="53" t="s">
        <v>446</v>
      </c>
      <c r="C137" s="51" t="s">
        <v>238</v>
      </c>
      <c r="D137" s="52">
        <v>1294700</v>
      </c>
      <c r="E137" s="52">
        <v>891234.67</v>
      </c>
      <c r="F137" s="41">
        <f t="shared" si="2"/>
        <v>403465.32999999996</v>
      </c>
    </row>
    <row r="138" spans="1:6" ht="51">
      <c r="A138" s="51" t="s">
        <v>547</v>
      </c>
      <c r="B138" s="53" t="s">
        <v>446</v>
      </c>
      <c r="C138" s="51" t="s">
        <v>9</v>
      </c>
      <c r="D138" s="52">
        <v>215000</v>
      </c>
      <c r="E138" s="52">
        <v>75665.27</v>
      </c>
      <c r="F138" s="41">
        <f t="shared" si="2"/>
        <v>139334.72999999998</v>
      </c>
    </row>
    <row r="139" spans="1:6" ht="25.5">
      <c r="A139" s="51" t="s">
        <v>84</v>
      </c>
      <c r="B139" s="53" t="s">
        <v>446</v>
      </c>
      <c r="C139" s="51" t="s">
        <v>10</v>
      </c>
      <c r="D139" s="52">
        <v>215000</v>
      </c>
      <c r="E139" s="52">
        <v>75665.27</v>
      </c>
      <c r="F139" s="41">
        <f t="shared" si="2"/>
        <v>139334.72999999998</v>
      </c>
    </row>
    <row r="140" spans="1:6" ht="51">
      <c r="A140" s="51" t="s">
        <v>0</v>
      </c>
      <c r="B140" s="53" t="s">
        <v>446</v>
      </c>
      <c r="C140" s="51" t="s">
        <v>11</v>
      </c>
      <c r="D140" s="52">
        <v>131000</v>
      </c>
      <c r="E140" s="52">
        <v>130956</v>
      </c>
      <c r="F140" s="41">
        <f t="shared" si="2"/>
        <v>44</v>
      </c>
    </row>
    <row r="141" spans="1:6" ht="25.5">
      <c r="A141" s="51" t="s">
        <v>84</v>
      </c>
      <c r="B141" s="53" t="s">
        <v>446</v>
      </c>
      <c r="C141" s="51" t="s">
        <v>12</v>
      </c>
      <c r="D141" s="52">
        <v>131000</v>
      </c>
      <c r="E141" s="52">
        <v>130956</v>
      </c>
      <c r="F141" s="41">
        <f t="shared" si="2"/>
        <v>44</v>
      </c>
    </row>
    <row r="142" spans="1:6" ht="51">
      <c r="A142" s="51" t="s">
        <v>97</v>
      </c>
      <c r="B142" s="53" t="s">
        <v>446</v>
      </c>
      <c r="C142" s="51" t="s">
        <v>100</v>
      </c>
      <c r="D142" s="52">
        <v>31700</v>
      </c>
      <c r="E142" s="52">
        <v>31650</v>
      </c>
      <c r="F142" s="41">
        <f t="shared" si="2"/>
        <v>50</v>
      </c>
    </row>
    <row r="143" spans="1:6" ht="25.5">
      <c r="A143" s="51" t="s">
        <v>84</v>
      </c>
      <c r="B143" s="53" t="s">
        <v>446</v>
      </c>
      <c r="C143" s="51" t="s">
        <v>101</v>
      </c>
      <c r="D143" s="52">
        <v>31700</v>
      </c>
      <c r="E143" s="52">
        <v>31650</v>
      </c>
      <c r="F143" s="41">
        <f t="shared" si="2"/>
        <v>50</v>
      </c>
    </row>
    <row r="144" spans="1:6" ht="51">
      <c r="A144" s="51" t="s">
        <v>98</v>
      </c>
      <c r="B144" s="53" t="s">
        <v>446</v>
      </c>
      <c r="C144" s="51" t="s">
        <v>102</v>
      </c>
      <c r="D144" s="52">
        <v>178100</v>
      </c>
      <c r="E144" s="52">
        <v>29703.4</v>
      </c>
      <c r="F144" s="41">
        <f t="shared" si="2"/>
        <v>148396.6</v>
      </c>
    </row>
    <row r="145" spans="1:6" ht="25.5">
      <c r="A145" s="51" t="s">
        <v>84</v>
      </c>
      <c r="B145" s="53" t="s">
        <v>446</v>
      </c>
      <c r="C145" s="51" t="s">
        <v>103</v>
      </c>
      <c r="D145" s="52">
        <v>178100</v>
      </c>
      <c r="E145" s="52">
        <v>29703.4</v>
      </c>
      <c r="F145" s="41">
        <f t="shared" si="2"/>
        <v>148396.6</v>
      </c>
    </row>
    <row r="146" spans="1:6" ht="51">
      <c r="A146" s="51" t="s">
        <v>317</v>
      </c>
      <c r="B146" s="53" t="s">
        <v>446</v>
      </c>
      <c r="C146" s="51" t="s">
        <v>239</v>
      </c>
      <c r="D146" s="52">
        <v>661600</v>
      </c>
      <c r="E146" s="52">
        <v>551326.4</v>
      </c>
      <c r="F146" s="41">
        <f t="shared" si="2"/>
        <v>110273.59999999998</v>
      </c>
    </row>
    <row r="147" spans="1:6" ht="25.5">
      <c r="A147" s="51" t="s">
        <v>127</v>
      </c>
      <c r="B147" s="53" t="s">
        <v>446</v>
      </c>
      <c r="C147" s="51" t="s">
        <v>240</v>
      </c>
      <c r="D147" s="52">
        <v>661600</v>
      </c>
      <c r="E147" s="52">
        <v>551326.4</v>
      </c>
      <c r="F147" s="41">
        <f t="shared" si="2"/>
        <v>110273.59999999998</v>
      </c>
    </row>
    <row r="148" spans="1:6" ht="46.5" customHeight="1">
      <c r="A148" s="51" t="s">
        <v>311</v>
      </c>
      <c r="B148" s="53" t="s">
        <v>446</v>
      </c>
      <c r="C148" s="51" t="s">
        <v>241</v>
      </c>
      <c r="D148" s="52">
        <v>45300</v>
      </c>
      <c r="E148" s="52">
        <v>45300</v>
      </c>
      <c r="F148" s="41">
        <f t="shared" si="2"/>
        <v>0</v>
      </c>
    </row>
    <row r="149" spans="1:6" ht="12.75">
      <c r="A149" s="51" t="s">
        <v>428</v>
      </c>
      <c r="B149" s="53" t="s">
        <v>446</v>
      </c>
      <c r="C149" s="51" t="s">
        <v>242</v>
      </c>
      <c r="D149" s="52">
        <v>45300</v>
      </c>
      <c r="E149" s="52">
        <v>45300</v>
      </c>
      <c r="F149" s="41">
        <f t="shared" si="2"/>
        <v>0</v>
      </c>
    </row>
    <row r="150" spans="1:6" ht="51">
      <c r="A150" s="51" t="s">
        <v>316</v>
      </c>
      <c r="B150" s="53" t="s">
        <v>446</v>
      </c>
      <c r="C150" s="51" t="s">
        <v>243</v>
      </c>
      <c r="D150" s="52">
        <v>32000</v>
      </c>
      <c r="E150" s="52">
        <v>26633.6</v>
      </c>
      <c r="F150" s="41">
        <f t="shared" si="2"/>
        <v>5366.4000000000015</v>
      </c>
    </row>
    <row r="151" spans="1:6" ht="25.5">
      <c r="A151" s="51" t="s">
        <v>127</v>
      </c>
      <c r="B151" s="53" t="s">
        <v>446</v>
      </c>
      <c r="C151" s="51" t="s">
        <v>244</v>
      </c>
      <c r="D151" s="52">
        <v>32000</v>
      </c>
      <c r="E151" s="52">
        <v>26633.6</v>
      </c>
      <c r="F151" s="41">
        <f t="shared" si="2"/>
        <v>5366.4000000000015</v>
      </c>
    </row>
    <row r="152" spans="1:6" ht="12.75">
      <c r="A152" s="51" t="s">
        <v>439</v>
      </c>
      <c r="B152" s="53" t="s">
        <v>446</v>
      </c>
      <c r="C152" s="51" t="s">
        <v>245</v>
      </c>
      <c r="D152" s="52">
        <v>1490100</v>
      </c>
      <c r="E152" s="52">
        <v>1147885.07</v>
      </c>
      <c r="F152" s="41">
        <f t="shared" si="2"/>
        <v>342214.92999999993</v>
      </c>
    </row>
    <row r="153" spans="1:6" ht="25.5">
      <c r="A153" s="51" t="s">
        <v>502</v>
      </c>
      <c r="B153" s="53" t="s">
        <v>446</v>
      </c>
      <c r="C153" s="51" t="s">
        <v>246</v>
      </c>
      <c r="D153" s="52">
        <v>73600</v>
      </c>
      <c r="E153" s="52">
        <v>12000</v>
      </c>
      <c r="F153" s="41">
        <f t="shared" si="2"/>
        <v>61600</v>
      </c>
    </row>
    <row r="154" spans="1:6" ht="12.75">
      <c r="A154" s="51" t="s">
        <v>548</v>
      </c>
      <c r="B154" s="53" t="s">
        <v>446</v>
      </c>
      <c r="C154" s="51" t="s">
        <v>247</v>
      </c>
      <c r="D154" s="52">
        <v>73600</v>
      </c>
      <c r="E154" s="52">
        <v>12000</v>
      </c>
      <c r="F154" s="41">
        <f t="shared" si="2"/>
        <v>61600</v>
      </c>
    </row>
    <row r="155" spans="1:6" ht="51">
      <c r="A155" s="51" t="s">
        <v>294</v>
      </c>
      <c r="B155" s="53" t="s">
        <v>446</v>
      </c>
      <c r="C155" s="51" t="s">
        <v>248</v>
      </c>
      <c r="D155" s="52">
        <v>0</v>
      </c>
      <c r="E155" s="52">
        <v>0</v>
      </c>
      <c r="F155" s="41">
        <f t="shared" si="2"/>
        <v>0</v>
      </c>
    </row>
    <row r="156" spans="1:6" ht="25.5">
      <c r="A156" s="51" t="s">
        <v>84</v>
      </c>
      <c r="B156" s="53" t="s">
        <v>446</v>
      </c>
      <c r="C156" s="51" t="s">
        <v>249</v>
      </c>
      <c r="D156" s="52">
        <v>0</v>
      </c>
      <c r="E156" s="52">
        <v>0</v>
      </c>
      <c r="F156" s="41">
        <f t="shared" si="2"/>
        <v>0</v>
      </c>
    </row>
    <row r="157" spans="1:6" ht="38.25">
      <c r="A157" s="51" t="s">
        <v>107</v>
      </c>
      <c r="B157" s="53" t="s">
        <v>446</v>
      </c>
      <c r="C157" s="51" t="s">
        <v>250</v>
      </c>
      <c r="D157" s="52">
        <v>73600</v>
      </c>
      <c r="E157" s="52">
        <v>12000</v>
      </c>
      <c r="F157" s="41">
        <f t="shared" si="2"/>
        <v>61600</v>
      </c>
    </row>
    <row r="158" spans="1:6" ht="25.5">
      <c r="A158" s="51" t="s">
        <v>84</v>
      </c>
      <c r="B158" s="53" t="s">
        <v>446</v>
      </c>
      <c r="C158" s="51" t="s">
        <v>251</v>
      </c>
      <c r="D158" s="52">
        <v>73600</v>
      </c>
      <c r="E158" s="52">
        <v>12000</v>
      </c>
      <c r="F158" s="41">
        <f t="shared" si="2"/>
        <v>61600</v>
      </c>
    </row>
    <row r="159" spans="1:6" ht="38.25">
      <c r="A159" s="51" t="s">
        <v>504</v>
      </c>
      <c r="B159" s="53" t="s">
        <v>446</v>
      </c>
      <c r="C159" s="51" t="s">
        <v>252</v>
      </c>
      <c r="D159" s="52">
        <v>1416500</v>
      </c>
      <c r="E159" s="52">
        <v>1135885.07</v>
      </c>
      <c r="F159" s="41">
        <f t="shared" si="2"/>
        <v>280614.92999999993</v>
      </c>
    </row>
    <row r="160" spans="1:6" ht="12.75">
      <c r="A160" s="51" t="s">
        <v>295</v>
      </c>
      <c r="B160" s="53" t="s">
        <v>446</v>
      </c>
      <c r="C160" s="51" t="s">
        <v>253</v>
      </c>
      <c r="D160" s="52">
        <v>1416500</v>
      </c>
      <c r="E160" s="52">
        <v>1135885.07</v>
      </c>
      <c r="F160" s="41">
        <f t="shared" si="2"/>
        <v>280614.92999999993</v>
      </c>
    </row>
    <row r="161" spans="1:6" ht="51">
      <c r="A161" s="51" t="s">
        <v>296</v>
      </c>
      <c r="B161" s="53" t="s">
        <v>446</v>
      </c>
      <c r="C161" s="51" t="s">
        <v>254</v>
      </c>
      <c r="D161" s="52">
        <v>1047900</v>
      </c>
      <c r="E161" s="52">
        <v>867854.28</v>
      </c>
      <c r="F161" s="41">
        <f t="shared" si="2"/>
        <v>180045.71999999997</v>
      </c>
    </row>
    <row r="162" spans="1:6" ht="25.5">
      <c r="A162" s="51" t="s">
        <v>84</v>
      </c>
      <c r="B162" s="53" t="s">
        <v>446</v>
      </c>
      <c r="C162" s="51" t="s">
        <v>255</v>
      </c>
      <c r="D162" s="52">
        <v>1047900</v>
      </c>
      <c r="E162" s="52">
        <v>867854.28</v>
      </c>
      <c r="F162" s="41">
        <f t="shared" si="2"/>
        <v>180045.71999999997</v>
      </c>
    </row>
    <row r="163" spans="1:6" ht="51">
      <c r="A163" s="51" t="s">
        <v>34</v>
      </c>
      <c r="B163" s="53" t="s">
        <v>446</v>
      </c>
      <c r="C163" s="51" t="s">
        <v>36</v>
      </c>
      <c r="D163" s="52">
        <v>100000</v>
      </c>
      <c r="E163" s="52">
        <v>99000</v>
      </c>
      <c r="F163" s="41">
        <f t="shared" si="2"/>
        <v>1000</v>
      </c>
    </row>
    <row r="164" spans="1:6" ht="25.5">
      <c r="A164" s="51" t="s">
        <v>84</v>
      </c>
      <c r="B164" s="53" t="s">
        <v>446</v>
      </c>
      <c r="C164" s="51" t="s">
        <v>37</v>
      </c>
      <c r="D164" s="52">
        <v>100000</v>
      </c>
      <c r="E164" s="52">
        <v>99000</v>
      </c>
      <c r="F164" s="41">
        <f t="shared" si="2"/>
        <v>1000</v>
      </c>
    </row>
    <row r="165" spans="1:6" ht="51">
      <c r="A165" s="51" t="s">
        <v>318</v>
      </c>
      <c r="B165" s="53" t="s">
        <v>446</v>
      </c>
      <c r="C165" s="51" t="s">
        <v>256</v>
      </c>
      <c r="D165" s="52">
        <v>262000</v>
      </c>
      <c r="E165" s="52">
        <v>162430.79</v>
      </c>
      <c r="F165" s="41">
        <f t="shared" si="2"/>
        <v>99569.20999999999</v>
      </c>
    </row>
    <row r="166" spans="1:6" ht="25.5">
      <c r="A166" s="51" t="s">
        <v>84</v>
      </c>
      <c r="B166" s="53" t="s">
        <v>446</v>
      </c>
      <c r="C166" s="51" t="s">
        <v>257</v>
      </c>
      <c r="D166" s="52">
        <v>262000</v>
      </c>
      <c r="E166" s="52">
        <v>162430.79</v>
      </c>
      <c r="F166" s="41">
        <f t="shared" si="2"/>
        <v>99569.20999999999</v>
      </c>
    </row>
    <row r="167" spans="1:6" ht="51">
      <c r="A167" s="51" t="s">
        <v>94</v>
      </c>
      <c r="B167" s="53" t="s">
        <v>446</v>
      </c>
      <c r="C167" s="51" t="s">
        <v>258</v>
      </c>
      <c r="D167" s="52">
        <v>6600</v>
      </c>
      <c r="E167" s="52">
        <v>6600</v>
      </c>
      <c r="F167" s="41">
        <f t="shared" si="2"/>
        <v>0</v>
      </c>
    </row>
    <row r="168" spans="1:6" ht="12.75">
      <c r="A168" s="51" t="s">
        <v>428</v>
      </c>
      <c r="B168" s="53" t="s">
        <v>446</v>
      </c>
      <c r="C168" s="51" t="s">
        <v>259</v>
      </c>
      <c r="D168" s="52">
        <v>6600</v>
      </c>
      <c r="E168" s="52">
        <v>6600</v>
      </c>
      <c r="F168" s="41">
        <f t="shared" si="2"/>
        <v>0</v>
      </c>
    </row>
    <row r="169" spans="1:6" ht="12.75">
      <c r="A169" s="51" t="s">
        <v>1</v>
      </c>
      <c r="B169" s="53" t="s">
        <v>446</v>
      </c>
      <c r="C169" s="51" t="s">
        <v>13</v>
      </c>
      <c r="D169" s="52">
        <v>6400</v>
      </c>
      <c r="E169" s="52">
        <v>6400</v>
      </c>
      <c r="F169" s="41">
        <f t="shared" si="2"/>
        <v>0</v>
      </c>
    </row>
    <row r="170" spans="1:6" ht="12.75">
      <c r="A170" s="51" t="s">
        <v>2</v>
      </c>
      <c r="B170" s="53" t="s">
        <v>446</v>
      </c>
      <c r="C170" s="51" t="s">
        <v>14</v>
      </c>
      <c r="D170" s="52">
        <v>6400</v>
      </c>
      <c r="E170" s="52">
        <v>6400</v>
      </c>
      <c r="F170" s="41">
        <f t="shared" si="2"/>
        <v>0</v>
      </c>
    </row>
    <row r="171" spans="1:6" ht="25.5">
      <c r="A171" s="51" t="s">
        <v>498</v>
      </c>
      <c r="B171" s="53" t="s">
        <v>446</v>
      </c>
      <c r="C171" s="51" t="s">
        <v>15</v>
      </c>
      <c r="D171" s="52">
        <v>6400</v>
      </c>
      <c r="E171" s="52">
        <v>6400</v>
      </c>
      <c r="F171" s="41">
        <f t="shared" si="2"/>
        <v>0</v>
      </c>
    </row>
    <row r="172" spans="1:6" ht="12.75">
      <c r="A172" s="51" t="s">
        <v>87</v>
      </c>
      <c r="B172" s="53" t="s">
        <v>446</v>
      </c>
      <c r="C172" s="51" t="s">
        <v>16</v>
      </c>
      <c r="D172" s="52">
        <v>6400</v>
      </c>
      <c r="E172" s="52">
        <v>6400</v>
      </c>
      <c r="F172" s="41">
        <f t="shared" si="2"/>
        <v>0</v>
      </c>
    </row>
    <row r="173" spans="1:6" ht="51">
      <c r="A173" s="51" t="s">
        <v>3</v>
      </c>
      <c r="B173" s="53" t="s">
        <v>446</v>
      </c>
      <c r="C173" s="51" t="s">
        <v>17</v>
      </c>
      <c r="D173" s="52">
        <v>6400</v>
      </c>
      <c r="E173" s="52">
        <v>6400</v>
      </c>
      <c r="F173" s="41">
        <f t="shared" si="2"/>
        <v>0</v>
      </c>
    </row>
    <row r="174" spans="1:6" ht="25.5">
      <c r="A174" s="51" t="s">
        <v>84</v>
      </c>
      <c r="B174" s="53" t="s">
        <v>446</v>
      </c>
      <c r="C174" s="51" t="s">
        <v>18</v>
      </c>
      <c r="D174" s="52">
        <v>6400</v>
      </c>
      <c r="E174" s="52">
        <v>6400</v>
      </c>
      <c r="F174" s="41">
        <f t="shared" si="2"/>
        <v>0</v>
      </c>
    </row>
    <row r="175" spans="1:6" ht="12.75">
      <c r="A175" s="51" t="s">
        <v>440</v>
      </c>
      <c r="B175" s="53" t="s">
        <v>446</v>
      </c>
      <c r="C175" s="51" t="s">
        <v>260</v>
      </c>
      <c r="D175" s="52">
        <v>4541200</v>
      </c>
      <c r="E175" s="52">
        <v>3183169.25</v>
      </c>
      <c r="F175" s="41">
        <f t="shared" si="2"/>
        <v>1358030.75</v>
      </c>
    </row>
    <row r="176" spans="1:6" ht="12.75">
      <c r="A176" s="51" t="s">
        <v>441</v>
      </c>
      <c r="B176" s="53" t="s">
        <v>446</v>
      </c>
      <c r="C176" s="51" t="s">
        <v>261</v>
      </c>
      <c r="D176" s="52">
        <v>4541200</v>
      </c>
      <c r="E176" s="52">
        <v>3183169.25</v>
      </c>
      <c r="F176" s="41">
        <f t="shared" si="2"/>
        <v>1358030.75</v>
      </c>
    </row>
    <row r="177" spans="1:6" ht="25.5">
      <c r="A177" s="51" t="s">
        <v>506</v>
      </c>
      <c r="B177" s="53" t="s">
        <v>446</v>
      </c>
      <c r="C177" s="51" t="s">
        <v>262</v>
      </c>
      <c r="D177" s="52">
        <v>4423800</v>
      </c>
      <c r="E177" s="52">
        <v>3065769.25</v>
      </c>
      <c r="F177" s="41">
        <f t="shared" si="2"/>
        <v>1358030.75</v>
      </c>
    </row>
    <row r="178" spans="1:6" ht="12.75">
      <c r="A178" s="51" t="s">
        <v>297</v>
      </c>
      <c r="B178" s="53" t="s">
        <v>446</v>
      </c>
      <c r="C178" s="51" t="s">
        <v>263</v>
      </c>
      <c r="D178" s="52">
        <v>3765600</v>
      </c>
      <c r="E178" s="52">
        <v>2540271.55</v>
      </c>
      <c r="F178" s="41">
        <f t="shared" si="2"/>
        <v>1225328.4500000002</v>
      </c>
    </row>
    <row r="179" spans="1:6" ht="51">
      <c r="A179" s="51" t="s">
        <v>513</v>
      </c>
      <c r="B179" s="53" t="s">
        <v>446</v>
      </c>
      <c r="C179" s="51" t="s">
        <v>264</v>
      </c>
      <c r="D179" s="52">
        <v>3395100</v>
      </c>
      <c r="E179" s="52">
        <v>2326984.77</v>
      </c>
      <c r="F179" s="41">
        <f t="shared" si="2"/>
        <v>1068115.23</v>
      </c>
    </row>
    <row r="180" spans="1:6" ht="12.75">
      <c r="A180" s="51" t="s">
        <v>128</v>
      </c>
      <c r="B180" s="53">
        <v>200</v>
      </c>
      <c r="C180" s="51" t="s">
        <v>265</v>
      </c>
      <c r="D180" s="52">
        <v>1724100</v>
      </c>
      <c r="E180" s="52">
        <v>1267790.89</v>
      </c>
      <c r="F180" s="41">
        <f t="shared" si="2"/>
        <v>456309.1100000001</v>
      </c>
    </row>
    <row r="181" spans="1:6" ht="12.75">
      <c r="A181" s="51" t="s">
        <v>534</v>
      </c>
      <c r="B181" s="53">
        <v>200</v>
      </c>
      <c r="C181" s="51" t="s">
        <v>535</v>
      </c>
      <c r="D181" s="52">
        <v>200</v>
      </c>
      <c r="E181" s="52">
        <v>114.52</v>
      </c>
      <c r="F181" s="41">
        <f t="shared" si="2"/>
        <v>85.48</v>
      </c>
    </row>
    <row r="182" spans="1:6" ht="25.5">
      <c r="A182" s="51" t="s">
        <v>129</v>
      </c>
      <c r="B182" s="53">
        <v>200</v>
      </c>
      <c r="C182" s="51" t="s">
        <v>266</v>
      </c>
      <c r="D182" s="52">
        <v>520700</v>
      </c>
      <c r="E182" s="52">
        <v>381279.66</v>
      </c>
      <c r="F182" s="41">
        <f t="shared" si="2"/>
        <v>139420.34000000003</v>
      </c>
    </row>
    <row r="183" spans="1:6" ht="25.5">
      <c r="A183" s="51" t="s">
        <v>84</v>
      </c>
      <c r="B183" s="53">
        <v>200</v>
      </c>
      <c r="C183" s="51" t="s">
        <v>267</v>
      </c>
      <c r="D183" s="52">
        <v>1005000</v>
      </c>
      <c r="E183" s="52">
        <v>533786.85</v>
      </c>
      <c r="F183" s="41">
        <f t="shared" si="2"/>
        <v>471213.15</v>
      </c>
    </row>
    <row r="184" spans="1:6" ht="12.75">
      <c r="A184" s="51" t="s">
        <v>428</v>
      </c>
      <c r="B184" s="53">
        <v>200</v>
      </c>
      <c r="C184" s="51" t="s">
        <v>268</v>
      </c>
      <c r="D184" s="52">
        <v>126000</v>
      </c>
      <c r="E184" s="52">
        <v>125202</v>
      </c>
      <c r="F184" s="41">
        <f t="shared" si="2"/>
        <v>798</v>
      </c>
    </row>
    <row r="185" spans="1:6" ht="12.75">
      <c r="A185" s="51" t="s">
        <v>116</v>
      </c>
      <c r="B185" s="53">
        <v>200</v>
      </c>
      <c r="C185" s="51" t="s">
        <v>269</v>
      </c>
      <c r="D185" s="52">
        <v>19100</v>
      </c>
      <c r="E185" s="52">
        <v>18810.85</v>
      </c>
      <c r="F185" s="41">
        <f t="shared" si="2"/>
        <v>289.15000000000146</v>
      </c>
    </row>
    <row r="186" spans="1:6" ht="38.25">
      <c r="A186" s="51" t="s">
        <v>319</v>
      </c>
      <c r="B186" s="53">
        <v>200</v>
      </c>
      <c r="C186" s="51" t="s">
        <v>270</v>
      </c>
      <c r="D186" s="52">
        <v>5000</v>
      </c>
      <c r="E186" s="52">
        <v>0</v>
      </c>
      <c r="F186" s="41">
        <f t="shared" si="2"/>
        <v>5000</v>
      </c>
    </row>
    <row r="187" spans="1:6" ht="25.5">
      <c r="A187" s="51" t="s">
        <v>84</v>
      </c>
      <c r="B187" s="53">
        <v>200</v>
      </c>
      <c r="C187" s="51" t="s">
        <v>271</v>
      </c>
      <c r="D187" s="52">
        <v>5000</v>
      </c>
      <c r="E187" s="52">
        <v>0</v>
      </c>
      <c r="F187" s="41">
        <f t="shared" si="2"/>
        <v>5000</v>
      </c>
    </row>
    <row r="188" spans="1:6" ht="51">
      <c r="A188" s="51" t="s">
        <v>35</v>
      </c>
      <c r="B188" s="53">
        <v>200</v>
      </c>
      <c r="C188" s="51" t="s">
        <v>38</v>
      </c>
      <c r="D188" s="52">
        <v>348600</v>
      </c>
      <c r="E188" s="52">
        <v>205374.48</v>
      </c>
      <c r="F188" s="41">
        <f t="shared" si="2"/>
        <v>143225.52</v>
      </c>
    </row>
    <row r="189" spans="1:6" ht="12.75">
      <c r="A189" s="51" t="s">
        <v>128</v>
      </c>
      <c r="B189" s="53">
        <v>200</v>
      </c>
      <c r="C189" s="51" t="s">
        <v>39</v>
      </c>
      <c r="D189" s="52">
        <v>267800</v>
      </c>
      <c r="E189" s="52">
        <v>163236.03</v>
      </c>
      <c r="F189" s="41">
        <f t="shared" si="2"/>
        <v>104563.97</v>
      </c>
    </row>
    <row r="190" spans="1:6" ht="25.5">
      <c r="A190" s="51" t="s">
        <v>129</v>
      </c>
      <c r="B190" s="53">
        <v>200</v>
      </c>
      <c r="C190" s="51" t="s">
        <v>40</v>
      </c>
      <c r="D190" s="52">
        <v>80800</v>
      </c>
      <c r="E190" s="52">
        <v>42138.45</v>
      </c>
      <c r="F190" s="41">
        <f t="shared" si="2"/>
        <v>38661.55</v>
      </c>
    </row>
    <row r="191" spans="1:6" ht="51">
      <c r="A191" s="51" t="s">
        <v>549</v>
      </c>
      <c r="B191" s="53">
        <v>200</v>
      </c>
      <c r="C191" s="51" t="s">
        <v>551</v>
      </c>
      <c r="D191" s="52">
        <v>16900</v>
      </c>
      <c r="E191" s="52">
        <v>7912.3</v>
      </c>
      <c r="F191" s="41">
        <f t="shared" si="2"/>
        <v>8987.7</v>
      </c>
    </row>
    <row r="192" spans="1:6" ht="12.75">
      <c r="A192" s="51" t="s">
        <v>128</v>
      </c>
      <c r="B192" s="53">
        <v>200</v>
      </c>
      <c r="C192" s="51" t="s">
        <v>552</v>
      </c>
      <c r="D192" s="52">
        <v>13000</v>
      </c>
      <c r="E192" s="52">
        <v>6080.11</v>
      </c>
      <c r="F192" s="41">
        <f t="shared" si="2"/>
        <v>6919.89</v>
      </c>
    </row>
    <row r="193" spans="1:6" ht="25.5">
      <c r="A193" s="51" t="s">
        <v>129</v>
      </c>
      <c r="B193" s="53">
        <v>200</v>
      </c>
      <c r="C193" s="51" t="s">
        <v>553</v>
      </c>
      <c r="D193" s="52">
        <v>3900</v>
      </c>
      <c r="E193" s="52">
        <v>1832.19</v>
      </c>
      <c r="F193" s="41">
        <f t="shared" si="2"/>
        <v>2067.81</v>
      </c>
    </row>
    <row r="194" spans="1:6" ht="12.75">
      <c r="A194" s="51" t="s">
        <v>298</v>
      </c>
      <c r="B194" s="53">
        <v>200</v>
      </c>
      <c r="C194" s="51" t="s">
        <v>272</v>
      </c>
      <c r="D194" s="52">
        <v>658200</v>
      </c>
      <c r="E194" s="52">
        <v>525497.7</v>
      </c>
      <c r="F194" s="41">
        <f t="shared" si="2"/>
        <v>132702.30000000005</v>
      </c>
    </row>
    <row r="195" spans="1:6" ht="51">
      <c r="A195" s="51" t="s">
        <v>514</v>
      </c>
      <c r="B195" s="53">
        <v>200</v>
      </c>
      <c r="C195" s="51" t="s">
        <v>273</v>
      </c>
      <c r="D195" s="52">
        <v>658200</v>
      </c>
      <c r="E195" s="52">
        <v>525497.7</v>
      </c>
      <c r="F195" s="41">
        <f t="shared" si="2"/>
        <v>132702.30000000005</v>
      </c>
    </row>
    <row r="196" spans="1:6" ht="12.75">
      <c r="A196" s="51" t="s">
        <v>128</v>
      </c>
      <c r="B196" s="53">
        <v>200</v>
      </c>
      <c r="C196" s="51" t="s">
        <v>274</v>
      </c>
      <c r="D196" s="52">
        <v>459100</v>
      </c>
      <c r="E196" s="52">
        <v>366598.12</v>
      </c>
      <c r="F196" s="41">
        <f t="shared" si="2"/>
        <v>92501.88</v>
      </c>
    </row>
    <row r="197" spans="1:6" ht="25.5">
      <c r="A197" s="51" t="s">
        <v>129</v>
      </c>
      <c r="B197" s="53">
        <v>200</v>
      </c>
      <c r="C197" s="51" t="s">
        <v>275</v>
      </c>
      <c r="D197" s="52">
        <v>138700</v>
      </c>
      <c r="E197" s="52">
        <v>109202.66</v>
      </c>
      <c r="F197" s="41">
        <f t="shared" si="2"/>
        <v>29497.339999999997</v>
      </c>
    </row>
    <row r="198" spans="1:6" ht="25.5">
      <c r="A198" s="51" t="s">
        <v>84</v>
      </c>
      <c r="B198" s="53">
        <v>200</v>
      </c>
      <c r="C198" s="51" t="s">
        <v>276</v>
      </c>
      <c r="D198" s="52">
        <v>59600</v>
      </c>
      <c r="E198" s="52">
        <v>49696.92</v>
      </c>
      <c r="F198" s="41">
        <f t="shared" si="2"/>
        <v>9903.080000000002</v>
      </c>
    </row>
    <row r="199" spans="1:6" ht="12.75">
      <c r="A199" s="51" t="s">
        <v>428</v>
      </c>
      <c r="B199" s="53">
        <v>200</v>
      </c>
      <c r="C199" s="51" t="s">
        <v>277</v>
      </c>
      <c r="D199" s="52">
        <v>0</v>
      </c>
      <c r="E199" s="52">
        <v>0</v>
      </c>
      <c r="F199" s="41">
        <f aca="true" t="shared" si="3" ref="F199:F217">D199-E199</f>
        <v>0</v>
      </c>
    </row>
    <row r="200" spans="1:6" ht="12.75">
      <c r="A200" s="51" t="s">
        <v>116</v>
      </c>
      <c r="B200" s="53">
        <v>200</v>
      </c>
      <c r="C200" s="51" t="s">
        <v>278</v>
      </c>
      <c r="D200" s="52">
        <v>0</v>
      </c>
      <c r="E200" s="52">
        <v>0</v>
      </c>
      <c r="F200" s="41">
        <f t="shared" si="3"/>
        <v>0</v>
      </c>
    </row>
    <row r="201" spans="1:6" ht="12.75">
      <c r="A201" s="51" t="s">
        <v>24</v>
      </c>
      <c r="B201" s="53">
        <v>200</v>
      </c>
      <c r="C201" s="51" t="s">
        <v>508</v>
      </c>
      <c r="D201" s="52">
        <v>800</v>
      </c>
      <c r="E201" s="52">
        <v>0</v>
      </c>
      <c r="F201" s="41">
        <f t="shared" si="3"/>
        <v>800</v>
      </c>
    </row>
    <row r="202" spans="1:6" ht="25.5">
      <c r="A202" s="51" t="s">
        <v>498</v>
      </c>
      <c r="B202" s="53">
        <v>200</v>
      </c>
      <c r="C202" s="51" t="s">
        <v>509</v>
      </c>
      <c r="D202" s="52">
        <v>117400</v>
      </c>
      <c r="E202" s="52">
        <v>117400</v>
      </c>
      <c r="F202" s="41">
        <f t="shared" si="3"/>
        <v>0</v>
      </c>
    </row>
    <row r="203" spans="1:6" ht="12.75">
      <c r="A203" s="51" t="s">
        <v>88</v>
      </c>
      <c r="B203" s="53">
        <v>200</v>
      </c>
      <c r="C203" s="51" t="s">
        <v>510</v>
      </c>
      <c r="D203" s="52">
        <v>117400</v>
      </c>
      <c r="E203" s="52">
        <v>117400</v>
      </c>
      <c r="F203" s="41">
        <f t="shared" si="3"/>
        <v>0</v>
      </c>
    </row>
    <row r="204" spans="1:6" ht="38.25">
      <c r="A204" s="51" t="s">
        <v>507</v>
      </c>
      <c r="B204" s="53">
        <v>200</v>
      </c>
      <c r="C204" s="51" t="s">
        <v>511</v>
      </c>
      <c r="D204" s="52">
        <v>117400</v>
      </c>
      <c r="E204" s="52">
        <v>117400</v>
      </c>
      <c r="F204" s="41">
        <f t="shared" si="3"/>
        <v>0</v>
      </c>
    </row>
    <row r="205" spans="1:6" ht="25.5">
      <c r="A205" s="51" t="s">
        <v>84</v>
      </c>
      <c r="B205" s="53">
        <v>200</v>
      </c>
      <c r="C205" s="51" t="s">
        <v>512</v>
      </c>
      <c r="D205" s="52">
        <v>117400</v>
      </c>
      <c r="E205" s="52">
        <v>117400</v>
      </c>
      <c r="F205" s="41">
        <f t="shared" si="3"/>
        <v>0</v>
      </c>
    </row>
    <row r="206" spans="1:6" ht="12.75">
      <c r="A206" s="51" t="s">
        <v>442</v>
      </c>
      <c r="B206" s="53">
        <v>200</v>
      </c>
      <c r="C206" s="51" t="s">
        <v>279</v>
      </c>
      <c r="D206" s="52">
        <v>71700</v>
      </c>
      <c r="E206" s="52">
        <v>49972.89</v>
      </c>
      <c r="F206" s="41">
        <f t="shared" si="3"/>
        <v>21727.11</v>
      </c>
    </row>
    <row r="207" spans="1:6" ht="12.75">
      <c r="A207" s="51" t="s">
        <v>443</v>
      </c>
      <c r="B207" s="53">
        <v>200</v>
      </c>
      <c r="C207" s="51" t="s">
        <v>280</v>
      </c>
      <c r="D207" s="52">
        <v>71700</v>
      </c>
      <c r="E207" s="52">
        <v>49972.89</v>
      </c>
      <c r="F207" s="41">
        <f t="shared" si="3"/>
        <v>21727.11</v>
      </c>
    </row>
    <row r="208" spans="1:6" ht="25.5">
      <c r="A208" s="51" t="s">
        <v>515</v>
      </c>
      <c r="B208" s="53"/>
      <c r="C208" s="51" t="s">
        <v>281</v>
      </c>
      <c r="D208" s="52">
        <v>71700</v>
      </c>
      <c r="E208" s="52">
        <v>49972.89</v>
      </c>
      <c r="F208" s="41">
        <f t="shared" si="3"/>
        <v>21727.11</v>
      </c>
    </row>
    <row r="209" spans="1:6" ht="12.75">
      <c r="A209" s="51" t="s">
        <v>299</v>
      </c>
      <c r="B209" s="53"/>
      <c r="C209" s="51" t="s">
        <v>282</v>
      </c>
      <c r="D209" s="52">
        <v>71700</v>
      </c>
      <c r="E209" s="52">
        <v>49972.89</v>
      </c>
      <c r="F209" s="41">
        <f t="shared" si="3"/>
        <v>21727.11</v>
      </c>
    </row>
    <row r="210" spans="1:6" ht="51">
      <c r="A210" s="51" t="s">
        <v>300</v>
      </c>
      <c r="B210" s="53"/>
      <c r="C210" s="51" t="s">
        <v>283</v>
      </c>
      <c r="D210" s="52">
        <v>71700</v>
      </c>
      <c r="E210" s="52">
        <v>49972.89</v>
      </c>
      <c r="F210" s="41">
        <f t="shared" si="3"/>
        <v>21727.11</v>
      </c>
    </row>
    <row r="211" spans="1:6" ht="12.75">
      <c r="A211" s="51" t="s">
        <v>405</v>
      </c>
      <c r="B211" s="53"/>
      <c r="C211" s="51" t="s">
        <v>284</v>
      </c>
      <c r="D211" s="52">
        <v>71700</v>
      </c>
      <c r="E211" s="52">
        <v>49972.89</v>
      </c>
      <c r="F211" s="41">
        <f t="shared" si="3"/>
        <v>21727.11</v>
      </c>
    </row>
    <row r="212" spans="1:6" ht="12.75">
      <c r="A212" s="51" t="s">
        <v>444</v>
      </c>
      <c r="B212" s="53"/>
      <c r="C212" s="51" t="s">
        <v>285</v>
      </c>
      <c r="D212" s="52">
        <v>39500</v>
      </c>
      <c r="E212" s="52">
        <v>39496.56</v>
      </c>
      <c r="F212" s="41">
        <f t="shared" si="3"/>
        <v>3.4400000000023283</v>
      </c>
    </row>
    <row r="213" spans="1:6" ht="12.75">
      <c r="A213" s="51" t="s">
        <v>445</v>
      </c>
      <c r="B213" s="53"/>
      <c r="C213" s="51" t="s">
        <v>286</v>
      </c>
      <c r="D213" s="52">
        <v>39500</v>
      </c>
      <c r="E213" s="52">
        <v>39496.56</v>
      </c>
      <c r="F213" s="41">
        <f t="shared" si="3"/>
        <v>3.4400000000023283</v>
      </c>
    </row>
    <row r="214" spans="1:6" ht="25.5">
      <c r="A214" s="51" t="s">
        <v>516</v>
      </c>
      <c r="B214" s="53"/>
      <c r="C214" s="51" t="s">
        <v>287</v>
      </c>
      <c r="D214" s="52">
        <v>39500</v>
      </c>
      <c r="E214" s="52">
        <v>39496.56</v>
      </c>
      <c r="F214" s="41">
        <f t="shared" si="3"/>
        <v>3.4400000000023283</v>
      </c>
    </row>
    <row r="215" spans="1:6" ht="25.5">
      <c r="A215" s="51" t="s">
        <v>550</v>
      </c>
      <c r="B215" s="53"/>
      <c r="C215" s="51" t="s">
        <v>288</v>
      </c>
      <c r="D215" s="52">
        <v>39500</v>
      </c>
      <c r="E215" s="52">
        <v>39496.56</v>
      </c>
      <c r="F215" s="41">
        <f t="shared" si="3"/>
        <v>3.4400000000023283</v>
      </c>
    </row>
    <row r="216" spans="1:6" ht="51">
      <c r="A216" s="51" t="s">
        <v>320</v>
      </c>
      <c r="B216" s="53"/>
      <c r="C216" s="51" t="s">
        <v>289</v>
      </c>
      <c r="D216" s="52">
        <v>39500</v>
      </c>
      <c r="E216" s="52">
        <v>39496.56</v>
      </c>
      <c r="F216" s="41">
        <f t="shared" si="3"/>
        <v>3.4400000000023283</v>
      </c>
    </row>
    <row r="217" spans="1:6" ht="25.5">
      <c r="A217" s="51" t="s">
        <v>84</v>
      </c>
      <c r="B217" s="53"/>
      <c r="C217" s="51" t="s">
        <v>290</v>
      </c>
      <c r="D217" s="52">
        <v>39500</v>
      </c>
      <c r="E217" s="52">
        <v>39496.56</v>
      </c>
      <c r="F217" s="41">
        <f t="shared" si="3"/>
        <v>3.4400000000023283</v>
      </c>
    </row>
    <row r="218" spans="2:5" ht="12.75" customHeight="1" thickBot="1">
      <c r="B218" s="54"/>
      <c r="C218" s="21"/>
      <c r="D218" s="43"/>
      <c r="E218" s="44"/>
    </row>
    <row r="219" spans="1:6" ht="23.25" customHeight="1" thickBot="1">
      <c r="A219" s="45" t="s">
        <v>374</v>
      </c>
      <c r="B219" s="42" t="s">
        <v>353</v>
      </c>
      <c r="C219" s="46" t="s">
        <v>345</v>
      </c>
      <c r="D219" s="47">
        <v>-2369600</v>
      </c>
      <c r="E219" s="48">
        <v>3287738.4</v>
      </c>
      <c r="F219" s="49" t="s">
        <v>388</v>
      </c>
    </row>
    <row r="220" spans="1:6" ht="1.5" customHeight="1" thickBot="1">
      <c r="A220" s="20"/>
      <c r="B220" s="55"/>
      <c r="C220" s="22"/>
      <c r="D220" s="22"/>
      <c r="E220" s="8"/>
      <c r="F220" s="8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SheetLayoutView="100" zoomScalePageLayoutView="0" workbookViewId="0" topLeftCell="A1">
      <selection activeCell="AT26" sqref="AT26:BC26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371</v>
      </c>
    </row>
    <row r="2" spans="1:64" s="3" customFormat="1" ht="25.5" customHeight="1">
      <c r="A2" s="61" t="s">
        <v>384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s="14" customFormat="1" ht="56.25" customHeight="1">
      <c r="A3" s="89" t="s">
        <v>339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 t="s">
        <v>340</v>
      </c>
      <c r="AC3" s="82"/>
      <c r="AD3" s="82"/>
      <c r="AE3" s="82"/>
      <c r="AF3" s="82"/>
      <c r="AG3" s="82"/>
      <c r="AH3" s="82" t="s">
        <v>383</v>
      </c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 t="s">
        <v>377</v>
      </c>
      <c r="BD3" s="82"/>
      <c r="BE3" s="82" t="s">
        <v>341</v>
      </c>
      <c r="BF3" s="82"/>
      <c r="BG3" s="82"/>
      <c r="BH3" s="82" t="s">
        <v>342</v>
      </c>
      <c r="BI3" s="82"/>
      <c r="BJ3" s="82"/>
      <c r="BK3" s="82"/>
      <c r="BL3" s="96"/>
    </row>
    <row r="4" spans="1:64" s="11" customFormat="1" ht="12" customHeight="1" thickBot="1">
      <c r="A4" s="90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85">
        <v>2</v>
      </c>
      <c r="AC4" s="85"/>
      <c r="AD4" s="85"/>
      <c r="AE4" s="85"/>
      <c r="AF4" s="85"/>
      <c r="AG4" s="85"/>
      <c r="AH4" s="85">
        <v>3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>
        <v>4</v>
      </c>
      <c r="BD4" s="85"/>
      <c r="BE4" s="85">
        <v>5</v>
      </c>
      <c r="BF4" s="85"/>
      <c r="BG4" s="85"/>
      <c r="BH4" s="85">
        <v>6</v>
      </c>
      <c r="BI4" s="85"/>
      <c r="BJ4" s="85"/>
      <c r="BK4" s="85"/>
      <c r="BL4" s="88"/>
    </row>
    <row r="5" spans="1:64" s="12" customFormat="1" ht="23.25" customHeight="1">
      <c r="A5" s="92" t="s">
        <v>385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86" t="s">
        <v>372</v>
      </c>
      <c r="AC5" s="87"/>
      <c r="AD5" s="87"/>
      <c r="AE5" s="87"/>
      <c r="AF5" s="87"/>
      <c r="AG5" s="87"/>
      <c r="AH5" s="87" t="s">
        <v>388</v>
      </c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94">
        <f>BC16</f>
        <v>2369600</v>
      </c>
      <c r="BD5" s="94"/>
      <c r="BE5" s="94">
        <f>BE16</f>
        <v>-3287738.4000000004</v>
      </c>
      <c r="BF5" s="94"/>
      <c r="BG5" s="94"/>
      <c r="BH5" s="94">
        <f>BC5-BE5</f>
        <v>5657338.4</v>
      </c>
      <c r="BI5" s="94"/>
      <c r="BJ5" s="94"/>
      <c r="BK5" s="94"/>
      <c r="BL5" s="95"/>
    </row>
    <row r="6" spans="1:64" s="12" customFormat="1" ht="13.5" customHeight="1">
      <c r="A6" s="74" t="s">
        <v>343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  <c r="AB6" s="76" t="s">
        <v>355</v>
      </c>
      <c r="AC6" s="77"/>
      <c r="AD6" s="77"/>
      <c r="AE6" s="77"/>
      <c r="AF6" s="77"/>
      <c r="AG6" s="78"/>
      <c r="AH6" s="97" t="s">
        <v>388</v>
      </c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8"/>
      <c r="BC6" s="73"/>
      <c r="BD6" s="58"/>
      <c r="BE6" s="73"/>
      <c r="BF6" s="107"/>
      <c r="BG6" s="58"/>
      <c r="BH6" s="73"/>
      <c r="BI6" s="107"/>
      <c r="BJ6" s="107"/>
      <c r="BK6" s="107"/>
      <c r="BL6" s="110"/>
    </row>
    <row r="7" spans="1:64" ht="23.25" customHeight="1">
      <c r="A7" s="101" t="s">
        <v>386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2"/>
      <c r="AB7" s="79"/>
      <c r="AC7" s="80"/>
      <c r="AD7" s="80"/>
      <c r="AE7" s="80"/>
      <c r="AF7" s="80"/>
      <c r="AG7" s="81"/>
      <c r="AH7" s="98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1"/>
      <c r="BC7" s="59"/>
      <c r="BD7" s="60"/>
      <c r="BE7" s="59"/>
      <c r="BF7" s="62"/>
      <c r="BG7" s="60"/>
      <c r="BH7" s="59"/>
      <c r="BI7" s="62"/>
      <c r="BJ7" s="62"/>
      <c r="BK7" s="62"/>
      <c r="BL7" s="111"/>
    </row>
    <row r="8" spans="1:64" ht="13.5" customHeight="1">
      <c r="A8" s="105" t="s">
        <v>354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6"/>
      <c r="AB8" s="76"/>
      <c r="AC8" s="77"/>
      <c r="AD8" s="77"/>
      <c r="AE8" s="77"/>
      <c r="AF8" s="77"/>
      <c r="AG8" s="78"/>
      <c r="AH8" s="9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8"/>
      <c r="BC8" s="73"/>
      <c r="BD8" s="58"/>
      <c r="BE8" s="73"/>
      <c r="BF8" s="107"/>
      <c r="BG8" s="58"/>
      <c r="BH8" s="73"/>
      <c r="BI8" s="107"/>
      <c r="BJ8" s="107"/>
      <c r="BK8" s="107"/>
      <c r="BL8" s="110"/>
    </row>
    <row r="9" spans="1:64" ht="13.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  <c r="AB9" s="79"/>
      <c r="AC9" s="80"/>
      <c r="AD9" s="80"/>
      <c r="AE9" s="80"/>
      <c r="AF9" s="80"/>
      <c r="AG9" s="81"/>
      <c r="AH9" s="98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1"/>
      <c r="BC9" s="59"/>
      <c r="BD9" s="60"/>
      <c r="BE9" s="59"/>
      <c r="BF9" s="62"/>
      <c r="BG9" s="60"/>
      <c r="BH9" s="59"/>
      <c r="BI9" s="62"/>
      <c r="BJ9" s="62"/>
      <c r="BK9" s="62"/>
      <c r="BL9" s="111"/>
    </row>
    <row r="10" spans="1:64" s="12" customFormat="1" ht="23.25" customHeight="1">
      <c r="A10" s="103" t="s">
        <v>387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4"/>
      <c r="AB10" s="108" t="s">
        <v>356</v>
      </c>
      <c r="AC10" s="109"/>
      <c r="AD10" s="109"/>
      <c r="AE10" s="109"/>
      <c r="AF10" s="109"/>
      <c r="AG10" s="109"/>
      <c r="AH10" s="109" t="s">
        <v>388</v>
      </c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65"/>
      <c r="BD10" s="65"/>
      <c r="BE10" s="65"/>
      <c r="BF10" s="65"/>
      <c r="BG10" s="65"/>
      <c r="BH10" s="65"/>
      <c r="BI10" s="65"/>
      <c r="BJ10" s="65"/>
      <c r="BK10" s="65"/>
      <c r="BL10" s="66"/>
    </row>
    <row r="11" spans="1:64" s="12" customFormat="1" ht="12.75" customHeight="1">
      <c r="A11" s="74" t="s">
        <v>354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5"/>
      <c r="AB11" s="76"/>
      <c r="AC11" s="77"/>
      <c r="AD11" s="77"/>
      <c r="AE11" s="77"/>
      <c r="AF11" s="77"/>
      <c r="AG11" s="78"/>
      <c r="AH11" s="9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8"/>
      <c r="BC11" s="73"/>
      <c r="BD11" s="58"/>
      <c r="BE11" s="73"/>
      <c r="BF11" s="107"/>
      <c r="BG11" s="58"/>
      <c r="BH11" s="73"/>
      <c r="BI11" s="107"/>
      <c r="BJ11" s="107"/>
      <c r="BK11" s="107"/>
      <c r="BL11" s="110"/>
    </row>
    <row r="12" spans="1:64" s="12" customFormat="1" ht="13.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  <c r="AB12" s="79"/>
      <c r="AC12" s="80"/>
      <c r="AD12" s="80"/>
      <c r="AE12" s="80"/>
      <c r="AF12" s="80"/>
      <c r="AG12" s="81"/>
      <c r="AH12" s="98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1"/>
      <c r="BC12" s="59"/>
      <c r="BD12" s="60"/>
      <c r="BE12" s="59"/>
      <c r="BF12" s="62"/>
      <c r="BG12" s="60"/>
      <c r="BH12" s="59"/>
      <c r="BI12" s="62"/>
      <c r="BJ12" s="62"/>
      <c r="BK12" s="62"/>
      <c r="BL12" s="111"/>
    </row>
    <row r="13" spans="1:64" s="12" customFormat="1" ht="13.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7"/>
      <c r="AB13" s="108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65"/>
      <c r="BD13" s="65"/>
      <c r="BE13" s="65"/>
      <c r="BF13" s="65"/>
      <c r="BG13" s="65"/>
      <c r="BH13" s="65"/>
      <c r="BI13" s="65"/>
      <c r="BJ13" s="65"/>
      <c r="BK13" s="65"/>
      <c r="BL13" s="66"/>
    </row>
    <row r="14" spans="1:64" s="12" customFormat="1" ht="13.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7"/>
      <c r="AB14" s="108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65"/>
      <c r="BD14" s="65"/>
      <c r="BE14" s="65"/>
      <c r="BF14" s="65"/>
      <c r="BG14" s="65"/>
      <c r="BH14" s="65"/>
      <c r="BI14" s="65"/>
      <c r="BJ14" s="65"/>
      <c r="BK14" s="65"/>
      <c r="BL14" s="66"/>
    </row>
    <row r="15" spans="1:64" s="12" customFormat="1" ht="13.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108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65"/>
      <c r="BD15" s="65"/>
      <c r="BE15" s="65"/>
      <c r="BF15" s="65"/>
      <c r="BG15" s="65"/>
      <c r="BH15" s="65"/>
      <c r="BI15" s="65"/>
      <c r="BJ15" s="65"/>
      <c r="BK15" s="65"/>
      <c r="BL15" s="66"/>
    </row>
    <row r="16" spans="1:64" s="12" customFormat="1" ht="13.5" customHeight="1">
      <c r="A16" s="116" t="s">
        <v>357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108" t="s">
        <v>358</v>
      </c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67">
        <f>BC17+BC19</f>
        <v>2369600</v>
      </c>
      <c r="BD16" s="67"/>
      <c r="BE16" s="67">
        <f>BE17+BE19</f>
        <v>-3287738.4000000004</v>
      </c>
      <c r="BF16" s="67"/>
      <c r="BG16" s="67"/>
      <c r="BH16" s="67">
        <f>BC16-BE16</f>
        <v>5657338.4</v>
      </c>
      <c r="BI16" s="67"/>
      <c r="BJ16" s="67"/>
      <c r="BK16" s="67"/>
      <c r="BL16" s="68"/>
    </row>
    <row r="17" spans="1:64" s="12" customFormat="1" ht="23.25" customHeight="1">
      <c r="A17" s="103" t="s">
        <v>390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4"/>
      <c r="AB17" s="108" t="s">
        <v>359</v>
      </c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67">
        <v>-12997100</v>
      </c>
      <c r="BD17" s="67"/>
      <c r="BE17" s="67">
        <v>-16128112.07</v>
      </c>
      <c r="BF17" s="67"/>
      <c r="BG17" s="67"/>
      <c r="BH17" s="65" t="s">
        <v>345</v>
      </c>
      <c r="BI17" s="65"/>
      <c r="BJ17" s="65"/>
      <c r="BK17" s="65"/>
      <c r="BL17" s="66"/>
    </row>
    <row r="18" spans="1:64" s="12" customFormat="1" ht="13.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108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65"/>
      <c r="BD18" s="65"/>
      <c r="BE18" s="65"/>
      <c r="BF18" s="65"/>
      <c r="BG18" s="65"/>
      <c r="BH18" s="65" t="s">
        <v>345</v>
      </c>
      <c r="BI18" s="65"/>
      <c r="BJ18" s="65"/>
      <c r="BK18" s="65"/>
      <c r="BL18" s="66"/>
    </row>
    <row r="19" spans="1:64" s="12" customFormat="1" ht="23.25" customHeight="1">
      <c r="A19" s="121" t="s">
        <v>391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2"/>
      <c r="AB19" s="108" t="s">
        <v>360</v>
      </c>
      <c r="AC19" s="109"/>
      <c r="AD19" s="109"/>
      <c r="AE19" s="109"/>
      <c r="AF19" s="109"/>
      <c r="AG19" s="109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67">
        <v>15366700</v>
      </c>
      <c r="BD19" s="67"/>
      <c r="BE19" s="67">
        <v>12840373.67</v>
      </c>
      <c r="BF19" s="67"/>
      <c r="BG19" s="67"/>
      <c r="BH19" s="65" t="s">
        <v>345</v>
      </c>
      <c r="BI19" s="65"/>
      <c r="BJ19" s="65"/>
      <c r="BK19" s="65"/>
      <c r="BL19" s="66"/>
    </row>
    <row r="20" spans="1:64" ht="14.25" customHeight="1" thickBo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9"/>
      <c r="AB20" s="71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69"/>
      <c r="BD20" s="69"/>
      <c r="BE20" s="69"/>
      <c r="BF20" s="69"/>
      <c r="BG20" s="69"/>
      <c r="BH20" s="69" t="s">
        <v>345</v>
      </c>
      <c r="BI20" s="69"/>
      <c r="BJ20" s="69"/>
      <c r="BK20" s="69"/>
      <c r="BL20" s="70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361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L22" s="62" t="s">
        <v>59</v>
      </c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</row>
    <row r="23" spans="15:55" s="2" customFormat="1" ht="11.25">
      <c r="O23" s="114" t="s">
        <v>362</v>
      </c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L23" s="114" t="s">
        <v>363</v>
      </c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</row>
    <row r="24" spans="19:62" s="2" customFormat="1" ht="7.5" customHeight="1"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7"/>
      <c r="BC24" s="7"/>
      <c r="BG24" s="9"/>
      <c r="BH24" s="9"/>
      <c r="BI24" s="9"/>
      <c r="BJ24" s="9"/>
    </row>
    <row r="25" s="2" customFormat="1" ht="11.25">
      <c r="A25" s="2" t="s">
        <v>365</v>
      </c>
    </row>
    <row r="26" spans="1:55" s="2" customFormat="1" ht="11.25">
      <c r="A26" s="2" t="s">
        <v>366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114" t="s">
        <v>362</v>
      </c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T27" s="114" t="s">
        <v>363</v>
      </c>
      <c r="AU27" s="114"/>
      <c r="AV27" s="114"/>
      <c r="AW27" s="114"/>
      <c r="AX27" s="114"/>
      <c r="AY27" s="114"/>
      <c r="AZ27" s="114"/>
      <c r="BA27" s="114"/>
      <c r="BB27" s="114"/>
      <c r="BC27" s="114"/>
      <c r="BD27" s="9"/>
      <c r="BE27" s="9"/>
      <c r="BF27" s="9"/>
      <c r="BG27" s="9"/>
      <c r="BH27" s="9"/>
      <c r="BI27" s="9"/>
      <c r="BJ27" s="9"/>
    </row>
    <row r="28" spans="56:62" s="2" customFormat="1" ht="11.25">
      <c r="BD28" s="13"/>
      <c r="BE28" s="13"/>
      <c r="BF28" s="13"/>
      <c r="BG28" s="13"/>
      <c r="BH28" s="13"/>
      <c r="BI28" s="13"/>
      <c r="BJ28" s="13"/>
    </row>
    <row r="29" spans="1:55" s="2" customFormat="1" ht="11.25">
      <c r="A29" s="2" t="s">
        <v>373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P29" s="62" t="s">
        <v>420</v>
      </c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</row>
    <row r="30" spans="19:55" s="7" customFormat="1" ht="11.25" customHeight="1">
      <c r="S30" s="114" t="s">
        <v>362</v>
      </c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2"/>
      <c r="AN30" s="2"/>
      <c r="AP30" s="114" t="s">
        <v>363</v>
      </c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</row>
    <row r="31" s="2" customFormat="1" ht="11.25">
      <c r="AX31" s="10"/>
    </row>
    <row r="32" spans="1:35" s="2" customFormat="1" ht="11.25">
      <c r="A32" s="112" t="s">
        <v>364</v>
      </c>
      <c r="B32" s="112"/>
      <c r="C32" s="80" t="s">
        <v>104</v>
      </c>
      <c r="D32" s="80"/>
      <c r="E32" s="80"/>
      <c r="F32" s="80"/>
      <c r="G32" s="113" t="s">
        <v>364</v>
      </c>
      <c r="H32" s="113"/>
      <c r="I32" s="80" t="s">
        <v>105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113">
        <v>20</v>
      </c>
      <c r="AB32" s="113"/>
      <c r="AC32" s="113"/>
      <c r="AD32" s="113"/>
      <c r="AE32" s="115" t="s">
        <v>324</v>
      </c>
      <c r="AF32" s="115"/>
      <c r="AG32" s="115"/>
      <c r="AH32" s="115"/>
      <c r="AI32" s="2" t="s">
        <v>351</v>
      </c>
    </row>
    <row r="33" ht="3" customHeight="1"/>
  </sheetData>
  <sheetProtection/>
  <mergeCells count="112">
    <mergeCell ref="S29:AL29"/>
    <mergeCell ref="AP29:BC29"/>
    <mergeCell ref="X26:AQ26"/>
    <mergeCell ref="O23:AH23"/>
    <mergeCell ref="AL23:BC23"/>
    <mergeCell ref="AT26:BC26"/>
    <mergeCell ref="X27:AQ27"/>
    <mergeCell ref="AT27:BC27"/>
    <mergeCell ref="O22:AH22"/>
    <mergeCell ref="BC18:BD18"/>
    <mergeCell ref="BE18:BG18"/>
    <mergeCell ref="AB19:AG19"/>
    <mergeCell ref="AH19:BB19"/>
    <mergeCell ref="AL22:BC22"/>
    <mergeCell ref="A18:AA18"/>
    <mergeCell ref="A19:AA19"/>
    <mergeCell ref="AB13:AG13"/>
    <mergeCell ref="BC17:BD17"/>
    <mergeCell ref="BE17:BG17"/>
    <mergeCell ref="A20:AA20"/>
    <mergeCell ref="A17:AA17"/>
    <mergeCell ref="AB15:AG15"/>
    <mergeCell ref="AH15:BB15"/>
    <mergeCell ref="AB14:AG14"/>
    <mergeCell ref="AH14:BB14"/>
    <mergeCell ref="AB16:AG16"/>
    <mergeCell ref="S30:AL30"/>
    <mergeCell ref="I32:Z32"/>
    <mergeCell ref="AE32:AH32"/>
    <mergeCell ref="AH13:BB13"/>
    <mergeCell ref="A16:AA16"/>
    <mergeCell ref="AP30:BC30"/>
    <mergeCell ref="A13:AA13"/>
    <mergeCell ref="A14:AA14"/>
    <mergeCell ref="A15:AA15"/>
    <mergeCell ref="BC16:BD16"/>
    <mergeCell ref="A32:B32"/>
    <mergeCell ref="C32:F32"/>
    <mergeCell ref="G32:H32"/>
    <mergeCell ref="AA32:AD32"/>
    <mergeCell ref="AH16:BB16"/>
    <mergeCell ref="AB18:AG18"/>
    <mergeCell ref="AH18:BB18"/>
    <mergeCell ref="AB17:AG17"/>
    <mergeCell ref="AH17:BB17"/>
    <mergeCell ref="BH11:BL12"/>
    <mergeCell ref="AH10:BB10"/>
    <mergeCell ref="AB11:AG12"/>
    <mergeCell ref="AH11:BB12"/>
    <mergeCell ref="BE11:BG12"/>
    <mergeCell ref="BH6:BL7"/>
    <mergeCell ref="BC5:BD5"/>
    <mergeCell ref="BE5:BG5"/>
    <mergeCell ref="BH10:BL10"/>
    <mergeCell ref="BE8:BG9"/>
    <mergeCell ref="BH8:BL9"/>
    <mergeCell ref="A12:AA12"/>
    <mergeCell ref="BC10:BD10"/>
    <mergeCell ref="BE10:BG10"/>
    <mergeCell ref="A7:AA7"/>
    <mergeCell ref="A10:AA10"/>
    <mergeCell ref="A11:AA11"/>
    <mergeCell ref="A8:AA8"/>
    <mergeCell ref="BC6:BD7"/>
    <mergeCell ref="BE6:BG7"/>
    <mergeCell ref="AB10:AG10"/>
    <mergeCell ref="AH6:BB7"/>
    <mergeCell ref="AH8:BB9"/>
    <mergeCell ref="BC4:BD4"/>
    <mergeCell ref="BE4:BG4"/>
    <mergeCell ref="BH4:BL4"/>
    <mergeCell ref="A3:AA3"/>
    <mergeCell ref="A4:AA4"/>
    <mergeCell ref="A5:AA5"/>
    <mergeCell ref="BH5:BL5"/>
    <mergeCell ref="AH4:BB4"/>
    <mergeCell ref="AH5:BB5"/>
    <mergeCell ref="BE3:BG3"/>
    <mergeCell ref="BH3:BL3"/>
    <mergeCell ref="A6:AA6"/>
    <mergeCell ref="AB8:AG9"/>
    <mergeCell ref="BC8:BD9"/>
    <mergeCell ref="BC3:BD3"/>
    <mergeCell ref="A9:AA9"/>
    <mergeCell ref="AB6:AG7"/>
    <mergeCell ref="AB3:AG3"/>
    <mergeCell ref="AB4:AG4"/>
    <mergeCell ref="AB5:AG5"/>
    <mergeCell ref="AH3:BB3"/>
    <mergeCell ref="BC15:BD15"/>
    <mergeCell ref="BC11:BD12"/>
    <mergeCell ref="BC14:BD14"/>
    <mergeCell ref="BE14:BG14"/>
    <mergeCell ref="BC13:BD13"/>
    <mergeCell ref="BE15:BG15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H19:BL19"/>
    <mergeCell ref="BH14:BL14"/>
    <mergeCell ref="BH16:BL16"/>
    <mergeCell ref="BE16:BG16"/>
    <mergeCell ref="BH15:BL15"/>
    <mergeCell ref="BH17:BL17"/>
    <mergeCell ref="BH18:BL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2016-02-19T07:49:29Z</cp:lastPrinted>
  <dcterms:created xsi:type="dcterms:W3CDTF">2007-09-21T13:36:41Z</dcterms:created>
  <dcterms:modified xsi:type="dcterms:W3CDTF">2017-01-20T12:43:07Z</dcterms:modified>
  <cp:category/>
  <cp:version/>
  <cp:contentType/>
  <cp:contentStatus/>
</cp:coreProperties>
</file>