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'стр.1'!$A$1:$F$102</definedName>
    <definedName name="_xlnm.Print_Area" localSheetId="1">'стр.2'!$A$1:$F$346</definedName>
    <definedName name="_xlnm.Print_Area" localSheetId="2">'стр.3'!$A$1:$BL$32</definedName>
  </definedNames>
  <calcPr fullCalcOnLoad="1"/>
</workbook>
</file>

<file path=xl/sharedStrings.xml><?xml version="1.0" encoding="utf-8"?>
<sst xmlns="http://schemas.openxmlformats.org/spreadsheetml/2006/main" count="1319" uniqueCount="689">
  <si>
    <t>951 2 02 04000 00 0000 151</t>
  </si>
  <si>
    <t>951 2 02 04999 00 0000 151</t>
  </si>
  <si>
    <t>951 2 02 04999 10 0000 151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</si>
  <si>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</si>
  <si>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</si>
  <si>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Резервные фонды</t>
  </si>
  <si>
    <t> Резервные средства</t>
  </si>
  <si>
    <t>951 0111 0000000 000 000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</si>
  <si>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</si>
  <si>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</si>
  <si>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</si>
  <si>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</si>
  <si>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</si>
  <si>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</si>
  <si>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</si>
  <si>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 Доходы от продажи земельных участков, находящихся в государственной и муниципальной собственности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</si>
  <si>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</si>
  <si>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</si>
  <si>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 Прочие неналоговые доходы</t>
  </si>
  <si>
    <t> Прочие неналоговые доходы бюджетов поселений</t>
  </si>
  <si>
    <t> Дотации бюджетам сельских поселений на выравнивание бюджетной обеспеченности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</si>
  <si>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</si>
  <si>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</si>
  <si>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</si>
  <si>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182 1 05 03010 01 2100 110</t>
  </si>
  <si>
    <t>182 1 06 01030 10 2100 110</t>
  </si>
  <si>
    <t>182 1 06 01030 10 4000 110</t>
  </si>
  <si>
    <t>182 1 06 06030 03 0000 110</t>
  </si>
  <si>
    <t>182 1 06 06033 10 0000 110</t>
  </si>
  <si>
    <t>182 1 06 06033 10 1000 110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</si>
  <si>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</si>
  <si>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</si>
  <si>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</si>
  <si>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</si>
  <si>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</si>
  <si>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182 1 06 06043 10 4000 110</t>
  </si>
  <si>
    <t>951 1 14 00000 00 0000 000</t>
  </si>
  <si>
    <t>951 1 14 06000 00 0000 430</t>
  </si>
  <si>
    <t>951 1 14 06020 00 0000 430</t>
  </si>
  <si>
    <t>951 1 14 06025 10 0000 430</t>
  </si>
  <si>
    <t>951 1 17 05000 00 0000 180</t>
  </si>
  <si>
    <t>951 1 17 05050 10 0000 180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</si>
  <si>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</si>
  <si>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</si>
  <si>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</si>
  <si>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</si>
  <si>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</si>
  <si>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</si>
  <si>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</si>
  <si>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</si>
  <si>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</si>
  <si>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</si>
  <si>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</si>
  <si>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</si>
  <si>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</si>
  <si>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 Глава Красноармейского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</si>
  <si>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</si>
  <si>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</si>
  <si>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Подпрограмма «Нормативно-методическое обеспечение и организация бюджетного процесса»</t>
  </si>
  <si>
    <t> Прочая закупка товаров, работ и услуг для обеспечения государственных (муниципальных) нужд</t>
  </si>
  <si>
    <t> 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Красноармейского сельского поселения Орловского района «Эффективное управление муниципальными финансами»</t>
  </si>
  <si>
    <t>951 0113 0112552 244 300</t>
  </si>
  <si>
    <t>951 0113 0112552 244 340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</si>
  <si>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</si>
  <si>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</si>
  <si>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Финансовое обеспечение непредвиденных расходов</t>
  </si>
  <si>
    <t> ПРОЧИЕ НЕНАЛОГОВЫЕ ДОХОДЫ</t>
  </si>
  <si>
    <t>951 1 17 00000 00 0000 000</t>
  </si>
  <si>
    <t> Подпрограмма «Противодействие коррупции в Красноармейском сельском поселении Орловского района»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</si>
  <si>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Красноармейском сельском поселении» муниципальной программы Красноармейского сельского поселения Орловского района «Обе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</si>
  <si>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</si>
  <si>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Подпрограмма «Защита населения от чрезвычайных ситуаций»</t>
  </si>
  <si>
    <t> Резервный фонд Администрации Красноармейского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Красноармейского сельского поселения"</t>
  </si>
  <si>
    <t> Реализация направления расходов в рамках подпрограммы «Развитие транспортной инфраструктуры Красноармейского сельского поселения Орловского района» муниципальной программы Красноармейского сельского поселения «Развитие транспортной системы»</t>
  </si>
  <si>
    <t> Жилищное хозяйство</t>
  </si>
  <si>
    <t> Расходы на разработку проектно-сметной документации на строительство, реконструкцию и капитальный ремонт объектов водоснабжения в рамках подпрограммы «Обеспечение качественными жилищно-коммунальными услугами населения» муниципальной программы Красноармей</t>
  </si>
  <si>
    <t>951 0502 1012661 000 000</t>
  </si>
  <si>
    <t>951 0502 1012661 244 000</t>
  </si>
  <si>
    <t>951 0502 1012661 244 200</t>
  </si>
  <si>
    <t>951 0502 1012661 244 220</t>
  </si>
  <si>
    <t>951 0502 1012661 244 226</t>
  </si>
  <si>
    <t>951 0503 1022655 244 226</t>
  </si>
  <si>
    <t>03</t>
  </si>
  <si>
    <t>июня</t>
  </si>
  <si>
    <t> Реализация направления расходов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</si>
  <si>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951 0409 0619900 000 000</t>
  </si>
  <si>
    <t>951 0409 0619999 000 000</t>
  </si>
  <si>
    <t>951 0409 0619999 851 000</t>
  </si>
  <si>
    <t>951 0409 0619999 851 200</t>
  </si>
  <si>
    <t>951 0409 0619999 851 290</t>
  </si>
  <si>
    <t>951 0501 0000000 000 000</t>
  </si>
  <si>
    <t>951 0501 1010000 000 000</t>
  </si>
  <si>
    <t>951 0501 1019900 000 000</t>
  </si>
  <si>
    <t>951 0501 1019999 000 000</t>
  </si>
  <si>
    <t>951 0501 1019999 851 000</t>
  </si>
  <si>
    <t>951 0501 1019999 851 200</t>
  </si>
  <si>
    <t>951 0501 1019999 851 290</t>
  </si>
  <si>
    <t>951 0502 1019900 000 000</t>
  </si>
  <si>
    <t>951 0502 1019999 000 000</t>
  </si>
  <si>
    <t>951 0502 1019999 851 000</t>
  </si>
  <si>
    <t>951 0502 1019999 851 200</t>
  </si>
  <si>
    <t>951 0502 1019999 851 290</t>
  </si>
  <si>
    <t>951 0503 1022654 244 225</t>
  </si>
  <si>
    <t>951 0503 1022656 244 225</t>
  </si>
  <si>
    <t>951 0503 1029900 000 000</t>
  </si>
  <si>
    <t>951 0503 1029999 000 000</t>
  </si>
  <si>
    <t>951 0503 1029999 851 000</t>
  </si>
  <si>
    <t>951 0503 1029999 851 200</t>
  </si>
  <si>
    <t>951 0503 1029999 851 290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</si>
  <si>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</si>
  <si>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</si>
  <si>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</si>
  <si>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</si>
  <si>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</si>
  <si>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</si>
  <si>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поселений, в рамках подпрограммы «Защита населения от чрезвычайных ситуаций» муниципальной програ</t>
  </si>
  <si>
    <t> Подпрограмма «Обеспечение безопасности на воде»</t>
  </si>
  <si>
    <t> Расходы по обеспечению безопасности на воде, в рамках подпрограммы «Обеспечению безопасности на воде»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</t>
  </si>
  <si>
    <t> Подпрограмма «Охрана окружающей среды»</t>
  </si>
  <si>
    <t> Расходы по охране окружающей среды,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</si>
  <si>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«Пожарная безопасность»</t>
  </si>
  <si>
    <t> Доходы бюджета - всего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</si>
  <si>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</si>
  <si>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</si>
  <si>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</si>
  <si>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182 1 01 02020 01 2000 110</t>
  </si>
  <si>
    <t>182 1 01 02030 01 2000 110</t>
  </si>
  <si>
    <t>182 1 05 01011 01 1000 110</t>
  </si>
  <si>
    <t>182 1 05 01011 01 2000 110</t>
  </si>
  <si>
    <t>182 1 05 01012 01 0000 110</t>
  </si>
  <si>
    <t>182 1 05 01012 01 2000 110</t>
  </si>
  <si>
    <t>182 1 05 01012 01 2100 110</t>
  </si>
  <si>
    <t>182 1 05 01021 01 2000 110</t>
  </si>
  <si>
    <t>182 1 05 01022 01 0000 110</t>
  </si>
  <si>
    <t>182 1 05 01022 01 3000 110</t>
  </si>
  <si>
    <t>182 1 05 01050 01 2000 110</t>
  </si>
  <si>
    <t>182 1 05 01050 01 2100 110</t>
  </si>
  <si>
    <t>182 1 05 03010 01 2000 110</t>
  </si>
  <si>
    <t>182 1 06 01030 10 2000 110</t>
  </si>
  <si>
    <t>182 1 06 06033 10 2000 110</t>
  </si>
  <si>
    <t>182 1 06 06043 10 2000 110</t>
  </si>
  <si>
    <t>857 1 00 00000 00 0000 000</t>
  </si>
  <si>
    <t>857 1 16 00000 00 0000 000</t>
  </si>
  <si>
    <t>857 1 16 51000 02 0000 140</t>
  </si>
  <si>
    <t>857 1 16 51040 02 0000 140</t>
  </si>
  <si>
    <t> Расходы на обеспечение пожарной безопасности в рамках подпрограммы «Пожарная безопасность» муниципальной программы Красноармейского сельского поселения Орловского района «Защита населения и территории от чрезвычайных ситуаций, обеспечение пожарной безопа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</si>
  <si>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</si>
  <si>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</si>
  <si>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</si>
  <si>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Подпрограмма «Развитие транспортной инфраструктуры Красноармейского сельского поселения»</t>
  </si>
  <si>
    <t> Подпрограмма «Обеспечение качественными жилищно-коммунальными услугами населения»</t>
  </si>
  <si>
    <t> Расходы по организации и содержанию объектов озеленения, в рамках подпрограммы «Охрана окружающей среды» муниципальной программы Красноармейского сельского поселения Орловского района «Охрана окружающей среды и рациональное природопользование»</t>
  </si>
  <si>
    <t> Подпрограмма «Благоустройство»</t>
  </si>
  <si>
    <t> Расходы по содержанию сетей уличного освещения,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</si>
  <si>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Подпрограмма «Обеспечение населения услугами организации культуры»</t>
  </si>
  <si>
    <t> Фонд оплаты труда казенных учреждений и взносы по обязательному социальному страхованию</t>
  </si>
  <si>
    <t> Подпрограмма «Библиотечное обслуживание»</t>
  </si>
  <si>
    <t> Подпрограмма "Социальная поддержка отдельных категорий граждан"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</si>
  <si>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Красноармейского сельского поселения Орловского района «Социальная поддержка граждан»</t>
  </si>
  <si>
    <t> Подпрограмма «Развитие физической культуры и массового спорта Красноармейского сельского поселения Орловского района»</t>
  </si>
  <si>
    <t> Подпрограмма «Обеспечение реализации муниципальной программы Красноармейского сельского поселения Орловского района «Муниципальная политика»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</si>
  <si>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</si>
  <si>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</si>
  <si>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</si>
  <si>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</si>
  <si>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</si>
  <si>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</si>
  <si>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</si>
  <si>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</si>
  <si>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</si>
  <si>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</si>
  <si>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</si>
  <si>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</si>
  <si>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</si>
  <si>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</si>
  <si>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</si>
  <si>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</si>
  <si>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</si>
  <si>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</si>
  <si>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</si>
  <si>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</si>
  <si>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</si>
  <si>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</si>
  <si>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</si>
  <si>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</si>
  <si>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</si>
  <si>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</si>
  <si>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</si>
  <si>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</si>
  <si>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</si>
  <si>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</si>
  <si>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951 0104 0929900 000 000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</si>
  <si>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</si>
  <si>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</si>
  <si>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</si>
  <si>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</si>
  <si>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</si>
  <si>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</si>
  <si>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</si>
  <si>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951 0104 0940000 000 000</t>
  </si>
  <si>
    <t>951 0104 0942500 000 000</t>
  </si>
  <si>
    <t>951 0104 0942571 000 000</t>
  </si>
  <si>
    <t>951 0104 0942571 244 000</t>
  </si>
  <si>
    <t>951 0104 0942571 244 200</t>
  </si>
  <si>
    <t>951 0104 0942571 244 220</t>
  </si>
  <si>
    <t>951 0104 0942571 244 226</t>
  </si>
  <si>
    <t>951 0104 0942572 000 000</t>
  </si>
  <si>
    <t>951 0104 0942572 244 000</t>
  </si>
  <si>
    <t>951 0104 0942572 244 200</t>
  </si>
  <si>
    <t>951 0104 0942572 244 220</t>
  </si>
  <si>
    <t>951 0104 0942572 244 226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</si>
  <si>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</si>
  <si>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</si>
  <si>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</si>
  <si>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</si>
  <si>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</si>
  <si>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</si>
  <si>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951 0111 9910000 000 000</t>
  </si>
  <si>
    <t>951 0111 9919000 000 000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</si>
  <si>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</si>
  <si>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</si>
  <si>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</si>
  <si>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</si>
  <si>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</si>
  <si>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951 0113 0112500 000 000</t>
  </si>
  <si>
    <t>951 0113 0112552 000 000</t>
  </si>
  <si>
    <t> Расходы по организации и содержанию мест захоронения,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</t>
  </si>
  <si>
    <t>951 0503 1022655 000 000</t>
  </si>
  <si>
    <t>951 0503 1022655 244 000</t>
  </si>
  <si>
    <t>951 0503 1022655 244 200</t>
  </si>
  <si>
    <t>951 0503 1022655 244 220</t>
  </si>
  <si>
    <t>951 0503 1022655 244 225</t>
  </si>
  <si>
    <t>951 0113 0112552 244 000</t>
  </si>
  <si>
    <t>951 0113 9990000 000 000</t>
  </si>
  <si>
    <t>951 0113 9992500 000 000</t>
  </si>
  <si>
    <t>951 0113 9992581 000 000</t>
  </si>
  <si>
    <t>951 0113 9992581 852 000</t>
  </si>
  <si>
    <t>951 0113 9992581 852 200</t>
  </si>
  <si>
    <t>951 0113 9992581 852 290</t>
  </si>
  <si>
    <t> Расходы на осуществление первичного воинского учёта на территории, где отсутствуют военные комиссариаты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</si>
  <si>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Образование</t>
  </si>
  <si>
    <t> Профессиональная подготовка, переподготовка и повышение квалификации</t>
  </si>
  <si>
    <t>951 0113 0820000 000 000</t>
  </si>
  <si>
    <t>951 0113 0822500 000 000</t>
  </si>
  <si>
    <t> Расходы по приобретению и внедрению системы управления базами данных в рамках подпрограммы «Внедрение и развитие муниципальной интегрированной информационной системы управления общественными финансами «Электронный бюджет» муниципальной программы Красноар</t>
  </si>
  <si>
    <t> Расходы по сопровождению единой информационной системы управления общественными финансами Красноармейского сельского поселения в части приобретенных подсистем и средств вычислительной техники в рамках подпрограммы «Создание и развитие муниципальной интег</t>
  </si>
  <si>
    <t> Официальная публикация нормативно-правовых актов Красноармейского сельского поселения, проектов правовых актов Красноармейского сельского поселения и иных информационных материалов в рамках подпрограммы «Обеспечение реализации муниципальной программы Кра</t>
  </si>
  <si>
    <t> Расходы по защите населения от чрезвычайных ситуаций в рамках подпрограммы «Защита населения от чрезвычайных ситуаций» муниципальной программы Красноармейского сельского поселения Орловского района «Защита населения и территории от чрезвычайных ситуаций,</t>
  </si>
  <si>
    <t xml:space="preserve"> Расходы на содержание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Орловского района» муниципальной программы 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</si>
  <si>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них, в рамках подпрограммы «Развитие транспортной инфраструктуры Красноармейского сельского поселения Ор</t>
  </si>
  <si>
    <t> Реализация направления расходов в рамках подпрограммы «Обеспечение качественными жилищно-коммунальными услугами населения» муниципальной программы Красноармейского сельского поселения Орловского района «Обеспечение качественными жилищно-коммунальными усл</t>
  </si>
  <si>
    <t>182 1 05 01011 01 2100 110</t>
  </si>
  <si>
    <t>182 1 05 01021 01 2100 110</t>
  </si>
  <si>
    <t>182 1 05 03010 01 4000 110</t>
  </si>
  <si>
    <t>802 1 00 00000 00 0000 000</t>
  </si>
  <si>
    <t>802 1 16 00000 00 0000 000</t>
  </si>
  <si>
    <t>802 1 16 51000 02 0000 140</t>
  </si>
  <si>
    <t>802 1 16 51040 02 0000 140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</si>
  <si>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программы Красноармей</t>
  </si>
  <si>
    <t> Расходы на возмещение предприятиям жилищно-коммунального хозяйства части платы граждан за коммунальные услуги. в рамках подпрограммы «Обеспечение качественными жилищно-коммунальными услугами населения» муниципальной программы Красноармейского сельского п</t>
  </si>
  <si>
    <t> Расходы по организации и содержанию прочих объектов благоустройства, в рамках подпрограммы «Благоустройство»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</t>
  </si>
  <si>
    <t> 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Красноармейского се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</si>
  <si>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организации культуры» муниципальной программы Красноармейского сельского по</t>
  </si>
  <si>
    <t> Физкультурные и массовые спортивные мероприятия в рамках подпрограммы «Развитие физической культуры и массового спорта Красноармейского сельского поселения Орловского района» муниципальной программы Красноармейского сельского поселения «Развитие физическ</t>
  </si>
  <si>
    <t>15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</si>
  <si>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</si>
  <si>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</si>
  <si>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</si>
  <si>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</si>
  <si>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</si>
  <si>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951 0700 0000000 000 000</t>
  </si>
  <si>
    <t>951 0705 0000000 000 000</t>
  </si>
  <si>
    <t>951 0705 9990000 000 000</t>
  </si>
  <si>
    <t>951 0705 9992500 000 000</t>
  </si>
  <si>
    <t>951 0705 9992544 000 000</t>
  </si>
  <si>
    <t>951 0705 9992544 244 000</t>
  </si>
  <si>
    <t>951 0705 9992544 244 200</t>
  </si>
  <si>
    <t>951 0705 9992544 244 220</t>
  </si>
  <si>
    <t>951 0705 9992544 244 226</t>
  </si>
  <si>
    <t>951 0203 9990000 000 000</t>
  </si>
  <si>
    <t>951 0203 9995100 000 000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</si>
  <si>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«Развитие жилищного хозяйства» муниципальной програ</t>
  </si>
  <si>
    <t> Увеличение стоимости основных средств</t>
  </si>
  <si>
    <t>951 0409 0612582 244 226</t>
  </si>
  <si>
    <t>951 0501 1032800 000 000</t>
  </si>
  <si>
    <t>951 0501 1032800 243 000</t>
  </si>
  <si>
    <t>951 0501 1032800 243 200</t>
  </si>
  <si>
    <t>951 0501 1032800 243 220</t>
  </si>
  <si>
    <t>951 0501 1032800 243 225</t>
  </si>
  <si>
    <t>951 0503 1022656 244 300</t>
  </si>
  <si>
    <t>951 0503 1022656 244 310</t>
  </si>
  <si>
    <t>951 0503 1022656 244 340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</si>
  <si>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</si>
  <si>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</si>
  <si>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</si>
  <si>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</si>
  <si>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</si>
  <si>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</si>
  <si>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</si>
  <si>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</si>
  <si>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</si>
  <si>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</si>
  <si>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</si>
  <si>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</si>
  <si>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</si>
  <si>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</si>
  <si>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</si>
  <si>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</si>
  <si>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951 0309 0228600 000 000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</si>
  <si>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</si>
  <si>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</si>
  <si>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</si>
  <si>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</si>
  <si>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</si>
  <si>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</si>
  <si>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</si>
  <si>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</si>
  <si>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</si>
  <si>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</si>
  <si>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</si>
  <si>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</si>
  <si>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</si>
  <si>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</si>
  <si>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</si>
  <si>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</si>
  <si>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</si>
  <si>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</si>
  <si>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</si>
  <si>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</si>
  <si>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</si>
  <si>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</si>
  <si>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</si>
  <si>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</si>
  <si>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</si>
  <si>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</si>
  <si>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</si>
  <si>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</si>
  <si>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</si>
  <si>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</si>
  <si>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</si>
  <si>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</si>
  <si>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951 0409 0612500 000 000</t>
  </si>
  <si>
    <t>951 0409 0612563 000 000</t>
  </si>
  <si>
    <t>951 0409 0612563 244 000</t>
  </si>
  <si>
    <t>951 0409 0612563 244 200</t>
  </si>
  <si>
    <t>951 0409 0612563 244 220</t>
  </si>
  <si>
    <t>951 0409 0612563 244 225</t>
  </si>
  <si>
    <t>951 0409 0612582 000 000</t>
  </si>
  <si>
    <t>951 0409 0612582 244 000</t>
  </si>
  <si>
    <t>951 0409 0612582 244 200</t>
  </si>
  <si>
    <t>951 0409 0612582 244 220</t>
  </si>
  <si>
    <t>951 0409 0612582 244 225</t>
  </si>
  <si>
    <t>951 0502 1010000 000 000</t>
  </si>
  <si>
    <t>951 0502 1012600 000 000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</si>
  <si>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</si>
  <si>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</si>
  <si>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</si>
  <si>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</si>
  <si>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</si>
  <si>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951 0502 1017300 000 000</t>
  </si>
  <si>
    <t>951 0502 1017366 000 000</t>
  </si>
  <si>
    <t>951 0502 1017366 612 000</t>
  </si>
  <si>
    <t>182 1 05 01021 01 1000 110</t>
  </si>
  <si>
    <t>951 0502 1017366 612 200</t>
  </si>
  <si>
    <t>951 0502 1017366 612 240</t>
  </si>
  <si>
    <t>951 0502 1017366 612 241</t>
  </si>
  <si>
    <t>951 0503 0410000 000 000</t>
  </si>
  <si>
    <t>951 0503 0412600 000 000</t>
  </si>
  <si>
    <t>951 0503 0412653 000 000</t>
  </si>
  <si>
    <t>951 0503 0412653 244 000</t>
  </si>
  <si>
    <t>951 0503 0412653 244 200</t>
  </si>
  <si>
    <t>951 0503 0412653 244 220</t>
  </si>
  <si>
    <t>951 0503 0412653 244 225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</si>
  <si>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</si>
  <si>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</si>
  <si>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</si>
  <si>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</si>
  <si>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</si>
  <si>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</si>
  <si>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</si>
  <si>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</si>
  <si>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</si>
  <si>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</si>
  <si>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</si>
  <si>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</si>
  <si>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951 0503 1022656 000 000</t>
  </si>
  <si>
    <t>951 0503 1022656 244 000</t>
  </si>
  <si>
    <t>951 0503 1022656 244 200</t>
  </si>
  <si>
    <t>951 0503 1022656 244 220</t>
  </si>
  <si>
    <t>951 0503 1022656 244 226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</si>
  <si>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</si>
  <si>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</si>
  <si>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</si>
  <si>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</si>
  <si>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</si>
  <si>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</si>
  <si>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</si>
  <si>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</si>
  <si>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</si>
  <si>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</si>
  <si>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</si>
  <si>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</si>
  <si>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</si>
  <si>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</si>
  <si>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</si>
  <si>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</si>
  <si>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</si>
  <si>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</si>
  <si>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поселений, в рамках подпрограммы «Защита населения от чрезвычайных ситуаций» муниципальной программы Красноармейского сельского п</t>
  </si>
  <si>
    <t> Подпрограмма «Развитие жилищного хозяйства"</t>
  </si>
  <si>
    <t> Реализация направления расходов в рамках подпрограммы «Развитие жилищного хозяйства» муниципальной программы Красноармейского сельского поселения Орловского района «Обеспечение качественными жилищно-коммунальными услугами населения и благоустройство»</t>
  </si>
  <si>
    <t> Иные выплаты персоналу казенных учреждений, за исключением фонда оплаты труда</t>
  </si>
  <si>
    <t>951 0501 1030000 000 000</t>
  </si>
  <si>
    <t>951 0501 1039900 000 000</t>
  </si>
  <si>
    <t>951 0501 1039999 000 000</t>
  </si>
  <si>
    <t>951 0501 1039999 851 000</t>
  </si>
  <si>
    <t>951 0501 1039999 851 200</t>
  </si>
  <si>
    <t>951 0501 1039999 851 290</t>
  </si>
  <si>
    <t>951 0801 0310059 112 000</t>
  </si>
  <si>
    <t>951 0801 0310059 112 200</t>
  </si>
  <si>
    <t>951 0801 0310059 112 210</t>
  </si>
  <si>
    <t>951 0801 0310059 112 212</t>
  </si>
  <si>
    <t>951 0801 0312500 000 000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</si>
  <si>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</si>
  <si>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</si>
  <si>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</si>
  <si>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</si>
  <si>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</si>
  <si>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</si>
  <si>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</si>
  <si>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</si>
  <si>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</si>
  <si>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</si>
  <si>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</si>
  <si>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951 0801 0320059 244 200</t>
  </si>
  <si>
    <t>951 0801 0320059 244 220</t>
  </si>
  <si>
    <t>951 0801 0320059 244 221</t>
  </si>
  <si>
    <t>951 0801 0320059 852 000</t>
  </si>
  <si>
    <t>951 0801 0320059 852 200</t>
  </si>
  <si>
    <t>951 0801 0320059 852 290</t>
  </si>
  <si>
    <t>951 1001 1110000 000 000</t>
  </si>
  <si>
    <t>951 1001 1118600 000 000</t>
  </si>
  <si>
    <t>951 1001 1118605 000 000</t>
  </si>
  <si>
    <t>951 1001 1118605 540 000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</si>
  <si>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</si>
  <si>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</si>
  <si>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Невыясненные поступления</t>
  </si>
  <si>
    <t> Невыясненные поступления, зачисляемые в бюджеты поселений</t>
  </si>
  <si>
    <t>182 1 01 02010 01 3000 110</t>
  </si>
  <si>
    <t>182 1 01 02020 01 2100 110</t>
  </si>
  <si>
    <t>182 1 01 02030 01 0000 110</t>
  </si>
  <si>
    <t>182 1 01 02030 01 1000 110</t>
  </si>
  <si>
    <t>182 1 01 02030 01 2100 110</t>
  </si>
  <si>
    <t>182 1 01 02030 01 3000 110</t>
  </si>
  <si>
    <t>182 1 06 06033 10 2100 110</t>
  </si>
  <si>
    <t>951 1 08 04020 01 1000 110</t>
  </si>
  <si>
    <t>951 1 17 01000 00 0000 180</t>
  </si>
  <si>
    <t>951 1 17 01050 10 0000 180</t>
  </si>
  <si>
    <t>951 1001 1118605 540 200</t>
  </si>
  <si>
    <t>951 1001 1118605 540 250</t>
  </si>
  <si>
    <t>951 1001 1118605 540 251</t>
  </si>
  <si>
    <t>951 1101 0510000 000 000</t>
  </si>
  <si>
    <t>951 1101 0512500 000 000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</si>
  <si>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</si>
  <si>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</si>
  <si>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</si>
  <si>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</si>
  <si>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</si>
  <si>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</si>
  <si>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</si>
  <si>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</si>
  <si>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</si>
  <si>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</si>
  <si>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</si>
  <si>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</si>
  <si>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</si>
  <si>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</si>
  <si>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</si>
  <si>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</si>
  <si>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</si>
  <si>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</si>
  <si>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</si>
  <si>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</si>
  <si>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</si>
  <si>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</si>
  <si>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</si>
  <si>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</si>
  <si>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</si>
  <si>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</si>
  <si>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</si>
  <si>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</si>
  <si>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</si>
  <si>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</si>
  <si>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</si>
  <si>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</si>
  <si>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</si>
  <si>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</si>
  <si>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</si>
  <si>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</si>
  <si>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</si>
  <si>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</si>
  <si>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</si>
  <si>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</si>
  <si>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</si>
  <si>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</si>
  <si>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</si>
  <si>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</si>
  <si>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</si>
  <si>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</si>
  <si>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</si>
  <si>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</si>
  <si>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</si>
  <si>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</si>
  <si>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</si>
  <si>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</si>
  <si>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</si>
  <si>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</si>
  <si>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</si>
  <si>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</si>
  <si>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</si>
  <si>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</si>
  <si>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</si>
  <si>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</si>
  <si>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</si>
  <si>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</si>
  <si>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</si>
  <si>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</si>
  <si>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</si>
  <si>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</si>
  <si>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</si>
  <si>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</si>
  <si>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</si>
  <si>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</si>
  <si>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</si>
  <si>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</si>
  <si>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</si>
  <si>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Земельный налог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</si>
  <si>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</si>
  <si>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ИСПОЛЬЗОВАНИЯ ИМУЩЕСТВА, НАХОДЯЩЕГОСЯ В ГОСУДАРСТВЕННОЙ И МУНИЦИПАЛЬНОЙ СОБСТВЕННОСТИ</t>
  </si>
  <si>
    <t> ДОХОДЫ ОТ ПРОДАЖИ МАТЕРИАЛЬНЫХ И НЕМАТЕРИАЛЬНЫХ АКТИВОВ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</si>
  <si>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</si>
  <si>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</si>
  <si>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</si>
  <si>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</si>
  <si>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</si>
  <si>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</si>
  <si>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</t>
  </si>
  <si>
    <t> Расходы на уплату взносов на капитальный ремонт общего имущества многоквартирных домов по помещениям, находящихся в муниципальной собственности Красноармейского сельского поселения в рамках подпрограммы «Обеспечение качественными жилищно-коммунальными ус</t>
  </si>
  <si>
    <t> Закупка товаров, работ, услуг в целях капитального ремонта государственного (муниципального) имущества</t>
  </si>
  <si>
    <t> Уплата иных платежей</t>
  </si>
  <si>
    <t> Субсидии юридическим лицам (кроме некоммерческих организаций), индивидуальным предпринимателям, физическим лицам</t>
  </si>
  <si>
    <t>951 0501 1012800 000 000</t>
  </si>
  <si>
    <t>951 0501 1012800 243 000</t>
  </si>
  <si>
    <t>951 0501 1012800 243 200</t>
  </si>
  <si>
    <t>951 0501 1012800 243 220</t>
  </si>
  <si>
    <t>951 0501 1012800 243 225</t>
  </si>
  <si>
    <t>951 0501 1012800 853 000</t>
  </si>
  <si>
    <t>951 0501 1012800 853 200</t>
  </si>
  <si>
    <t>951 0501 1012800 853 290</t>
  </si>
  <si>
    <t>951 0502 1012605 810 000</t>
  </si>
  <si>
    <t>951 0502 1012605 810 200</t>
  </si>
  <si>
    <t>951 0502 1012605 810 240</t>
  </si>
  <si>
    <t>951 0502 1012605 810 241</t>
  </si>
  <si>
    <t>951 0502 1017366 810 000</t>
  </si>
  <si>
    <t>951 0502 1017366 810 200</t>
  </si>
  <si>
    <t>951 0502 1017366 810 240</t>
  </si>
  <si>
    <t>951 0502 1017366 810 241</t>
  </si>
  <si>
    <t> Дотации бюджетам субъектов Российской Федерации и муниципальных образований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</si>
  <si>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</si>
  <si>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</si>
  <si>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</si>
  <si>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</si>
  <si>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</si>
  <si>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</si>
  <si>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04225724</t>
  </si>
  <si>
    <t>951</t>
  </si>
  <si>
    <t>60242843000</t>
  </si>
  <si>
    <t>Администрация Красноармейского сельского поселения</t>
  </si>
  <si>
    <t>бюджет Красноармейского сельского поселения</t>
  </si>
  <si>
    <t>В.А. Воевода</t>
  </si>
  <si>
    <t>Н.Н. Криворотова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</si>
  <si>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</si>
  <si>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ШТРАФЫ, САНКЦИИ, ВОЗМЕЩЕНИЕ УЩЕРБА</t>
  </si>
  <si>
    <t> Рacходы бюджета - всего</t>
  </si>
  <si>
    <t> Администрация Красноармейского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</si>
  <si>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</si>
  <si>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</si>
  <si>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</si>
  <si>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</si>
  <si>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</si>
  <si>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</si>
  <si>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</si>
  <si>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</si>
  <si>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</si>
  <si>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</si>
  <si>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</si>
  <si>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</si>
  <si>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</si>
  <si>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Транспортные услуги</t>
  </si>
  <si>
    <t> Коммунальные услуги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</si>
  <si>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</si>
  <si>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</si>
  <si>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</si>
  <si>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</si>
  <si>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</si>
  <si>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</si>
  <si>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</si>
  <si>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</si>
  <si>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</si>
  <si>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</si>
  <si>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</si>
  <si>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</t>
  </si>
  <si>
    <t> Обеспечение пожарной безопасности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</si>
  <si>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</si>
  <si>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</si>
  <si>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</si>
  <si>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</si>
  <si>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</si>
  <si>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</si>
  <si>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</si>
  <si>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</si>
  <si>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</si>
  <si>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</si>
  <si>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</si>
  <si>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</si>
  <si>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</si>
  <si>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</si>
  <si>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200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</si>
  <si>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</si>
  <si>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</si>
  <si>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</si>
  <si>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</si>
  <si>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</si>
  <si>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</si>
  <si>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</si>
  <si>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</si>
  <si>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</si>
  <si>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</si>
  <si>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</si>
  <si>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</si>
  <si>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</si>
  <si>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</si>
  <si>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</si>
  <si>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</si>
  <si>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</si>
  <si>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</si>
  <si>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</si>
  <si>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</si>
  <si>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</si>
  <si>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</si>
  <si>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</si>
  <si>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</si>
  <si>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</si>
  <si>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</si>
  <si>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</si>
  <si>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</si>
  <si>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</si>
  <si>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</si>
  <si>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</si>
  <si>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</si>
  <si>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</si>
  <si>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182 1 05 03000 01 0000 110</t>
  </si>
  <si>
    <t>182 1 05 03010 01 0000 110</t>
  </si>
  <si>
    <t>182 1 05 03010 01 1000 110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</si>
  <si>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</si>
  <si>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</si>
  <si>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</si>
  <si>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</si>
  <si>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</si>
  <si>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</si>
  <si>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</si>
  <si>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</si>
  <si>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</si>
  <si>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</si>
  <si>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</si>
  <si>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</si>
  <si>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</si>
  <si>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951 1 11 05030 00 0000 120</t>
  </si>
  <si>
    <t>951 1 11 05035 10 0000 120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</si>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</sst>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0.0"/>
    <numFmt numFmtId="166" formatCode="0.000"/>
    <numFmt numFmtId="167" formatCode="0.0000"/>
    <numFmt numFmtId="168" formatCode="[$-FC19]d\ mmmm\ yyyy\ &quot;г.&quot;"/>
    <numFmt numFmtId="169" formatCode="#,##0.00_р_."/>
    <numFmt numFmtId="170" formatCode="#\ ##,000&quot;р.&quot;;\-#\ ##,000&quot;р.&quot;"/>
    <numFmt numFmtId="171" formatCode="0.00000"/>
    <numFmt numFmtId="172" formatCode="0.00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#,##0.0000_ ;\-#,##0.0000\ "/>
  </numFmts>
  <fonts count="2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2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7" fillId="0" borderId="12" xfId="0" applyFont="1" applyFill="1" applyBorder="1" applyAlignment="1">
      <alignment horizontal="left" wrapText="1"/>
    </xf>
    <xf numFmtId="14" fontId="2" fillId="0" borderId="2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right" wrapText="1"/>
    </xf>
    <xf numFmtId="0" fontId="7" fillId="0" borderId="25" xfId="0" applyFont="1" applyFill="1" applyBorder="1" applyAlignment="1">
      <alignment horizontal="left" wrapText="1"/>
    </xf>
    <xf numFmtId="173" fontId="7" fillId="0" borderId="26" xfId="0" applyNumberFormat="1" applyFont="1" applyFill="1" applyBorder="1" applyAlignment="1">
      <alignment horizontal="right" wrapText="1"/>
    </xf>
    <xf numFmtId="0" fontId="7" fillId="0" borderId="26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2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49" fontId="2" fillId="0" borderId="19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left" wrapText="1" indent="2"/>
    </xf>
    <xf numFmtId="0" fontId="2" fillId="0" borderId="34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2" fontId="2" fillId="0" borderId="46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49" fontId="2" fillId="0" borderId="50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2"/>
  <sheetViews>
    <sheetView tabSelected="1" zoomScaleSheetLayoutView="100" zoomScalePageLayoutView="0" workbookViewId="0" topLeftCell="A1">
      <selection activeCell="A15" sqref="A15"/>
    </sheetView>
  </sheetViews>
  <sheetFormatPr defaultColWidth="0.875" defaultRowHeight="12.75"/>
  <cols>
    <col min="1" max="1" width="48.625" style="2" customWidth="1"/>
    <col min="2" max="2" width="6.625" style="1" customWidth="1"/>
    <col min="3" max="3" width="27.75390625" style="1" customWidth="1"/>
    <col min="4" max="4" width="15.375" style="46" customWidth="1"/>
    <col min="5" max="5" width="18.00390625" style="46" customWidth="1"/>
    <col min="6" max="6" width="15.875" style="34" customWidth="1"/>
    <col min="7" max="16384" width="0.875" style="1" customWidth="1"/>
  </cols>
  <sheetData>
    <row r="1" ht="3" customHeight="1"/>
    <row r="2" spans="1:6" ht="15" customHeight="1" thickBot="1">
      <c r="A2" s="61" t="s">
        <v>498</v>
      </c>
      <c r="B2" s="61"/>
      <c r="C2" s="61"/>
      <c r="D2" s="61"/>
      <c r="E2" s="61"/>
      <c r="F2" s="35" t="s">
        <v>476</v>
      </c>
    </row>
    <row r="3" spans="1:6" s="2" customFormat="1" ht="15" customHeight="1">
      <c r="A3" s="5"/>
      <c r="B3" s="5"/>
      <c r="D3" s="46"/>
      <c r="E3" s="36" t="s">
        <v>521</v>
      </c>
      <c r="F3" s="37" t="s">
        <v>499</v>
      </c>
    </row>
    <row r="4" spans="4:6" s="2" customFormat="1" ht="15" customHeight="1">
      <c r="D4" s="46"/>
      <c r="E4" s="36" t="s">
        <v>477</v>
      </c>
      <c r="F4" s="45">
        <v>42156</v>
      </c>
    </row>
    <row r="5" spans="1:6" s="2" customFormat="1" ht="14.25" customHeight="1">
      <c r="A5" s="2" t="s">
        <v>511</v>
      </c>
      <c r="D5" s="46"/>
      <c r="E5" s="36" t="s">
        <v>478</v>
      </c>
      <c r="F5" s="38" t="s">
        <v>574</v>
      </c>
    </row>
    <row r="6" spans="1:6" s="2" customFormat="1" ht="12" customHeight="1">
      <c r="A6" s="5" t="s">
        <v>512</v>
      </c>
      <c r="B6" s="60" t="s">
        <v>577</v>
      </c>
      <c r="C6" s="60"/>
      <c r="D6" s="60"/>
      <c r="E6" s="36" t="s">
        <v>510</v>
      </c>
      <c r="F6" s="38" t="s">
        <v>575</v>
      </c>
    </row>
    <row r="7" spans="1:6" s="2" customFormat="1" ht="14.25" customHeight="1">
      <c r="A7" s="5" t="s">
        <v>481</v>
      </c>
      <c r="B7" s="5"/>
      <c r="C7" s="31" t="s">
        <v>578</v>
      </c>
      <c r="D7" s="47"/>
      <c r="E7" s="36" t="s">
        <v>479</v>
      </c>
      <c r="F7" s="38" t="s">
        <v>576</v>
      </c>
    </row>
    <row r="8" spans="1:6" s="2" customFormat="1" ht="15" customHeight="1">
      <c r="A8" s="2" t="s">
        <v>506</v>
      </c>
      <c r="D8" s="46"/>
      <c r="E8" s="36"/>
      <c r="F8" s="38"/>
    </row>
    <row r="9" spans="1:6" s="2" customFormat="1" ht="14.25" customHeight="1" thickBot="1">
      <c r="A9" s="2" t="s">
        <v>507</v>
      </c>
      <c r="D9" s="46"/>
      <c r="E9" s="36"/>
      <c r="F9" s="39" t="s">
        <v>480</v>
      </c>
    </row>
    <row r="10" spans="1:6" s="3" customFormat="1" ht="25.5" customHeight="1">
      <c r="A10" s="59" t="s">
        <v>500</v>
      </c>
      <c r="B10" s="59"/>
      <c r="C10" s="59"/>
      <c r="D10" s="59"/>
      <c r="E10" s="59"/>
      <c r="F10" s="59"/>
    </row>
    <row r="11" spans="1:6" ht="34.5" customHeight="1">
      <c r="A11" s="18" t="s">
        <v>469</v>
      </c>
      <c r="B11" s="18" t="s">
        <v>470</v>
      </c>
      <c r="C11" s="18" t="s">
        <v>513</v>
      </c>
      <c r="D11" s="40" t="s">
        <v>508</v>
      </c>
      <c r="E11" s="40" t="s">
        <v>471</v>
      </c>
      <c r="F11" s="40" t="s">
        <v>472</v>
      </c>
    </row>
    <row r="12" spans="1:6" s="12" customFormat="1" ht="12" customHeight="1">
      <c r="A12" s="19">
        <v>1</v>
      </c>
      <c r="B12" s="19">
        <v>2</v>
      </c>
      <c r="C12" s="19">
        <v>3</v>
      </c>
      <c r="D12" s="42">
        <v>4</v>
      </c>
      <c r="E12" s="42">
        <v>5</v>
      </c>
      <c r="F12" s="43">
        <v>6</v>
      </c>
    </row>
    <row r="13" spans="1:6" ht="14.25" customHeight="1">
      <c r="A13" s="44" t="s">
        <v>121</v>
      </c>
      <c r="B13" s="16" t="s">
        <v>474</v>
      </c>
      <c r="C13" s="16" t="s">
        <v>475</v>
      </c>
      <c r="D13" s="41">
        <v>12314800</v>
      </c>
      <c r="E13" s="33">
        <v>5018435.71</v>
      </c>
      <c r="F13" s="32">
        <f>D13-E13</f>
        <v>7296364.29</v>
      </c>
    </row>
    <row r="14" spans="1:6" ht="13.5" customHeight="1">
      <c r="A14" s="52" t="s">
        <v>524</v>
      </c>
      <c r="B14" s="16"/>
      <c r="C14" s="52" t="s">
        <v>48</v>
      </c>
      <c r="D14" s="53">
        <v>901900</v>
      </c>
      <c r="E14" s="53">
        <v>440984.76</v>
      </c>
      <c r="F14" s="32">
        <f>D14-E14</f>
        <v>460915.24</v>
      </c>
    </row>
    <row r="15" spans="1:6" ht="38.25">
      <c r="A15" s="52" t="s">
        <v>42</v>
      </c>
      <c r="B15" s="16" t="s">
        <v>474</v>
      </c>
      <c r="C15" s="52" t="s">
        <v>49</v>
      </c>
      <c r="D15" s="53">
        <v>901900</v>
      </c>
      <c r="E15" s="53">
        <v>440984.76</v>
      </c>
      <c r="F15" s="32">
        <f aca="true" t="shared" si="0" ref="F15:F71">D15-E15</f>
        <v>460915.24</v>
      </c>
    </row>
    <row r="16" spans="1:6" ht="30" customHeight="1">
      <c r="A16" s="52" t="s">
        <v>43</v>
      </c>
      <c r="B16" s="16" t="s">
        <v>474</v>
      </c>
      <c r="C16" s="52" t="s">
        <v>50</v>
      </c>
      <c r="D16" s="53">
        <v>901900</v>
      </c>
      <c r="E16" s="53">
        <v>440984.76</v>
      </c>
      <c r="F16" s="32">
        <f t="shared" si="0"/>
        <v>460915.24</v>
      </c>
    </row>
    <row r="17" spans="1:6" ht="76.5">
      <c r="A17" s="52" t="s">
        <v>44</v>
      </c>
      <c r="B17" s="16" t="s">
        <v>474</v>
      </c>
      <c r="C17" s="52" t="s">
        <v>51</v>
      </c>
      <c r="D17" s="53">
        <v>275800</v>
      </c>
      <c r="E17" s="53">
        <v>148578.39</v>
      </c>
      <c r="F17" s="32">
        <f t="shared" si="0"/>
        <v>127221.60999999999</v>
      </c>
    </row>
    <row r="18" spans="1:6" ht="76.5">
      <c r="A18" s="52" t="s">
        <v>45</v>
      </c>
      <c r="B18" s="16" t="s">
        <v>474</v>
      </c>
      <c r="C18" s="52" t="s">
        <v>52</v>
      </c>
      <c r="D18" s="53">
        <v>10300</v>
      </c>
      <c r="E18" s="53">
        <v>3678.82</v>
      </c>
      <c r="F18" s="32">
        <f t="shared" si="0"/>
        <v>6621.18</v>
      </c>
    </row>
    <row r="19" spans="1:6" ht="76.5">
      <c r="A19" s="52" t="s">
        <v>46</v>
      </c>
      <c r="B19" s="16" t="s">
        <v>474</v>
      </c>
      <c r="C19" s="52" t="s">
        <v>53</v>
      </c>
      <c r="D19" s="53">
        <v>604100</v>
      </c>
      <c r="E19" s="53">
        <v>298967.33</v>
      </c>
      <c r="F19" s="32">
        <f t="shared" si="0"/>
        <v>305132.67</v>
      </c>
    </row>
    <row r="20" spans="1:6" ht="76.5">
      <c r="A20" s="52" t="s">
        <v>47</v>
      </c>
      <c r="B20" s="16" t="s">
        <v>474</v>
      </c>
      <c r="C20" s="52" t="s">
        <v>54</v>
      </c>
      <c r="D20" s="53">
        <v>11700</v>
      </c>
      <c r="E20" s="53">
        <v>-10239.78</v>
      </c>
      <c r="F20" s="32">
        <f t="shared" si="0"/>
        <v>21939.78</v>
      </c>
    </row>
    <row r="21" spans="1:6" ht="12.75">
      <c r="A21" s="52" t="s">
        <v>524</v>
      </c>
      <c r="B21" s="16" t="s">
        <v>474</v>
      </c>
      <c r="C21" s="52" t="s">
        <v>649</v>
      </c>
      <c r="D21" s="53">
        <v>4895500</v>
      </c>
      <c r="E21" s="53">
        <v>2612984.11</v>
      </c>
      <c r="F21" s="32">
        <f t="shared" si="0"/>
        <v>2282515.89</v>
      </c>
    </row>
    <row r="22" spans="1:6" ht="12.75">
      <c r="A22" s="52" t="s">
        <v>525</v>
      </c>
      <c r="B22" s="16" t="s">
        <v>474</v>
      </c>
      <c r="C22" s="52" t="s">
        <v>650</v>
      </c>
      <c r="D22" s="53">
        <v>1835500</v>
      </c>
      <c r="E22" s="53">
        <v>925996.27</v>
      </c>
      <c r="F22" s="32">
        <f t="shared" si="0"/>
        <v>909503.73</v>
      </c>
    </row>
    <row r="23" spans="1:6" ht="12.75">
      <c r="A23" s="52" t="s">
        <v>526</v>
      </c>
      <c r="B23" s="16" t="s">
        <v>474</v>
      </c>
      <c r="C23" s="52" t="s">
        <v>651</v>
      </c>
      <c r="D23" s="53">
        <v>1835500</v>
      </c>
      <c r="E23" s="53">
        <v>925996.27</v>
      </c>
      <c r="F23" s="32">
        <f t="shared" si="0"/>
        <v>909503.73</v>
      </c>
    </row>
    <row r="24" spans="1:6" ht="76.5">
      <c r="A24" s="52" t="s">
        <v>527</v>
      </c>
      <c r="B24" s="16" t="s">
        <v>474</v>
      </c>
      <c r="C24" s="52" t="s">
        <v>652</v>
      </c>
      <c r="D24" s="53">
        <v>1833700</v>
      </c>
      <c r="E24" s="53">
        <v>924984.73</v>
      </c>
      <c r="F24" s="32">
        <f t="shared" si="0"/>
        <v>908715.27</v>
      </c>
    </row>
    <row r="25" spans="1:6" ht="76.5">
      <c r="A25" s="52" t="s">
        <v>527</v>
      </c>
      <c r="B25" s="16" t="s">
        <v>474</v>
      </c>
      <c r="C25" s="52" t="s">
        <v>653</v>
      </c>
      <c r="D25" s="53">
        <v>0</v>
      </c>
      <c r="E25" s="53">
        <v>924984.73</v>
      </c>
      <c r="F25" s="32">
        <f t="shared" si="0"/>
        <v>-924984.73</v>
      </c>
    </row>
    <row r="26" spans="1:6" ht="76.5">
      <c r="A26" s="52" t="s">
        <v>527</v>
      </c>
      <c r="B26" s="16" t="s">
        <v>474</v>
      </c>
      <c r="C26" s="52" t="s">
        <v>448</v>
      </c>
      <c r="D26" s="53">
        <v>0</v>
      </c>
      <c r="E26" s="53">
        <v>0</v>
      </c>
      <c r="F26" s="32">
        <f t="shared" si="0"/>
        <v>0</v>
      </c>
    </row>
    <row r="27" spans="1:6" ht="76.5">
      <c r="A27" s="52" t="s">
        <v>528</v>
      </c>
      <c r="B27" s="16" t="s">
        <v>474</v>
      </c>
      <c r="C27" s="52" t="s">
        <v>654</v>
      </c>
      <c r="D27" s="53">
        <v>1800</v>
      </c>
      <c r="E27" s="53">
        <v>182.34</v>
      </c>
      <c r="F27" s="32">
        <f t="shared" si="0"/>
        <v>1617.66</v>
      </c>
    </row>
    <row r="28" spans="1:6" ht="76.5">
      <c r="A28" s="52" t="s">
        <v>528</v>
      </c>
      <c r="B28" s="16" t="s">
        <v>474</v>
      </c>
      <c r="C28" s="52" t="s">
        <v>125</v>
      </c>
      <c r="D28" s="53">
        <v>0</v>
      </c>
      <c r="E28" s="53">
        <v>182.34</v>
      </c>
      <c r="F28" s="32">
        <f t="shared" si="0"/>
        <v>-182.34</v>
      </c>
    </row>
    <row r="29" spans="1:6" ht="76.5">
      <c r="A29" s="52" t="s">
        <v>528</v>
      </c>
      <c r="B29" s="16" t="s">
        <v>474</v>
      </c>
      <c r="C29" s="52" t="s">
        <v>449</v>
      </c>
      <c r="D29" s="53">
        <v>0</v>
      </c>
      <c r="E29" s="53">
        <v>182.34</v>
      </c>
      <c r="F29" s="32">
        <f t="shared" si="0"/>
        <v>-182.34</v>
      </c>
    </row>
    <row r="30" spans="1:6" ht="38.25">
      <c r="A30" s="52" t="s">
        <v>444</v>
      </c>
      <c r="B30" s="16" t="s">
        <v>474</v>
      </c>
      <c r="C30" s="52" t="s">
        <v>450</v>
      </c>
      <c r="D30" s="53">
        <v>0</v>
      </c>
      <c r="E30" s="53">
        <v>829.2</v>
      </c>
      <c r="F30" s="32">
        <f t="shared" si="0"/>
        <v>-829.2</v>
      </c>
    </row>
    <row r="31" spans="1:6" ht="38.25">
      <c r="A31" s="52" t="s">
        <v>444</v>
      </c>
      <c r="B31" s="16" t="s">
        <v>474</v>
      </c>
      <c r="C31" s="52" t="s">
        <v>451</v>
      </c>
      <c r="D31" s="53">
        <v>0</v>
      </c>
      <c r="E31" s="53">
        <v>481</v>
      </c>
      <c r="F31" s="32">
        <f t="shared" si="0"/>
        <v>-481</v>
      </c>
    </row>
    <row r="32" spans="1:6" ht="38.25">
      <c r="A32" s="52" t="s">
        <v>444</v>
      </c>
      <c r="B32" s="16" t="s">
        <v>474</v>
      </c>
      <c r="C32" s="52" t="s">
        <v>126</v>
      </c>
      <c r="D32" s="53">
        <v>0</v>
      </c>
      <c r="E32" s="53">
        <v>-451.8</v>
      </c>
      <c r="F32" s="32">
        <f t="shared" si="0"/>
        <v>451.8</v>
      </c>
    </row>
    <row r="33" spans="1:6" ht="32.25" customHeight="1">
      <c r="A33" s="52" t="s">
        <v>445</v>
      </c>
      <c r="B33" s="16" t="s">
        <v>474</v>
      </c>
      <c r="C33" s="52" t="s">
        <v>452</v>
      </c>
      <c r="D33" s="53">
        <v>0</v>
      </c>
      <c r="E33" s="53">
        <v>-451.8</v>
      </c>
      <c r="F33" s="32">
        <f t="shared" si="0"/>
        <v>451.8</v>
      </c>
    </row>
    <row r="34" spans="1:6" ht="38.25">
      <c r="A34" s="52" t="s">
        <v>444</v>
      </c>
      <c r="B34" s="16" t="s">
        <v>474</v>
      </c>
      <c r="C34" s="52" t="s">
        <v>453</v>
      </c>
      <c r="D34" s="53">
        <v>0</v>
      </c>
      <c r="E34" s="53">
        <v>800</v>
      </c>
      <c r="F34" s="32">
        <f t="shared" si="0"/>
        <v>-800</v>
      </c>
    </row>
    <row r="35" spans="1:6" ht="12.75">
      <c r="A35" s="52" t="s">
        <v>529</v>
      </c>
      <c r="B35" s="16" t="s">
        <v>474</v>
      </c>
      <c r="C35" s="52" t="s">
        <v>655</v>
      </c>
      <c r="D35" s="53">
        <v>502700</v>
      </c>
      <c r="E35" s="53">
        <v>1158820.43</v>
      </c>
      <c r="F35" s="32">
        <f t="shared" si="0"/>
        <v>-656120.4299999999</v>
      </c>
    </row>
    <row r="36" spans="1:6" ht="25.5">
      <c r="A36" s="52" t="s">
        <v>530</v>
      </c>
      <c r="B36" s="16" t="s">
        <v>474</v>
      </c>
      <c r="C36" s="52" t="s">
        <v>656</v>
      </c>
      <c r="D36" s="53">
        <v>26800</v>
      </c>
      <c r="E36" s="53">
        <v>69965.93</v>
      </c>
      <c r="F36" s="32">
        <f t="shared" si="0"/>
        <v>-43165.92999999999</v>
      </c>
    </row>
    <row r="37" spans="1:6" ht="38.25">
      <c r="A37" s="52" t="s">
        <v>531</v>
      </c>
      <c r="B37" s="16" t="s">
        <v>474</v>
      </c>
      <c r="C37" s="52" t="s">
        <v>657</v>
      </c>
      <c r="D37" s="53">
        <v>1600</v>
      </c>
      <c r="E37" s="53">
        <v>1891.07</v>
      </c>
      <c r="F37" s="32">
        <f t="shared" si="0"/>
        <v>-291.06999999999994</v>
      </c>
    </row>
    <row r="38" spans="1:6" ht="38.25">
      <c r="A38" s="52" t="s">
        <v>531</v>
      </c>
      <c r="B38" s="16" t="s">
        <v>474</v>
      </c>
      <c r="C38" s="52" t="s">
        <v>658</v>
      </c>
      <c r="D38" s="53">
        <v>1600</v>
      </c>
      <c r="E38" s="53">
        <v>1897.91</v>
      </c>
      <c r="F38" s="32">
        <f t="shared" si="0"/>
        <v>-297.9100000000001</v>
      </c>
    </row>
    <row r="39" spans="1:6" ht="38.25">
      <c r="A39" s="52" t="s">
        <v>531</v>
      </c>
      <c r="B39" s="16" t="s">
        <v>474</v>
      </c>
      <c r="C39" s="52" t="s">
        <v>127</v>
      </c>
      <c r="D39" s="53">
        <v>0</v>
      </c>
      <c r="E39" s="53">
        <v>1765.92</v>
      </c>
      <c r="F39" s="32">
        <f t="shared" si="0"/>
        <v>-1765.92</v>
      </c>
    </row>
    <row r="40" spans="1:6" ht="38.25">
      <c r="A40" s="52" t="s">
        <v>531</v>
      </c>
      <c r="B40" s="16" t="s">
        <v>474</v>
      </c>
      <c r="C40" s="52" t="s">
        <v>128</v>
      </c>
      <c r="D40" s="53">
        <v>0</v>
      </c>
      <c r="E40" s="53">
        <v>131.99</v>
      </c>
      <c r="F40" s="32">
        <f t="shared" si="0"/>
        <v>-131.99</v>
      </c>
    </row>
    <row r="41" spans="1:6" ht="38.25">
      <c r="A41" s="52" t="s">
        <v>531</v>
      </c>
      <c r="B41" s="16" t="s">
        <v>474</v>
      </c>
      <c r="C41" s="52" t="s">
        <v>251</v>
      </c>
      <c r="D41" s="53">
        <v>0</v>
      </c>
      <c r="E41" s="53">
        <v>131.99</v>
      </c>
      <c r="F41" s="32">
        <f t="shared" si="0"/>
        <v>-131.99</v>
      </c>
    </row>
    <row r="42" spans="1:6" ht="51">
      <c r="A42" s="52" t="s">
        <v>122</v>
      </c>
      <c r="B42" s="16" t="s">
        <v>474</v>
      </c>
      <c r="C42" s="52" t="s">
        <v>129</v>
      </c>
      <c r="D42" s="53">
        <v>0</v>
      </c>
      <c r="E42" s="53">
        <v>-6.84</v>
      </c>
      <c r="F42" s="32">
        <f t="shared" si="0"/>
        <v>6.84</v>
      </c>
    </row>
    <row r="43" spans="1:6" ht="51">
      <c r="A43" s="52" t="s">
        <v>122</v>
      </c>
      <c r="B43" s="16" t="s">
        <v>474</v>
      </c>
      <c r="C43" s="52" t="s">
        <v>130</v>
      </c>
      <c r="D43" s="53">
        <v>0</v>
      </c>
      <c r="E43" s="53">
        <v>-6.84</v>
      </c>
      <c r="F43" s="32">
        <f t="shared" si="0"/>
        <v>6.84</v>
      </c>
    </row>
    <row r="44" spans="1:6" ht="51">
      <c r="A44" s="52" t="s">
        <v>122</v>
      </c>
      <c r="B44" s="16" t="s">
        <v>474</v>
      </c>
      <c r="C44" s="52" t="s">
        <v>131</v>
      </c>
      <c r="D44" s="53">
        <v>0</v>
      </c>
      <c r="E44" s="53">
        <v>-6.84</v>
      </c>
      <c r="F44" s="32">
        <f t="shared" si="0"/>
        <v>6.84</v>
      </c>
    </row>
    <row r="45" spans="1:6" ht="38.25">
      <c r="A45" s="52" t="s">
        <v>532</v>
      </c>
      <c r="B45" s="16" t="s">
        <v>474</v>
      </c>
      <c r="C45" s="52" t="s">
        <v>659</v>
      </c>
      <c r="D45" s="53">
        <v>25200</v>
      </c>
      <c r="E45" s="53">
        <v>9507.34</v>
      </c>
      <c r="F45" s="32">
        <f t="shared" si="0"/>
        <v>15692.66</v>
      </c>
    </row>
    <row r="46" spans="1:6" ht="38.25">
      <c r="A46" s="52" t="s">
        <v>532</v>
      </c>
      <c r="B46" s="16" t="s">
        <v>474</v>
      </c>
      <c r="C46" s="52" t="s">
        <v>660</v>
      </c>
      <c r="D46" s="53">
        <v>25200</v>
      </c>
      <c r="E46" s="53">
        <v>9732.34</v>
      </c>
      <c r="F46" s="32">
        <f t="shared" si="0"/>
        <v>15467.66</v>
      </c>
    </row>
    <row r="47" spans="1:6" ht="38.25">
      <c r="A47" s="52" t="s">
        <v>532</v>
      </c>
      <c r="B47" s="16" t="s">
        <v>474</v>
      </c>
      <c r="C47" s="52" t="s">
        <v>362</v>
      </c>
      <c r="D47" s="53">
        <v>0</v>
      </c>
      <c r="E47" s="53">
        <v>9161.69</v>
      </c>
      <c r="F47" s="32">
        <f t="shared" si="0"/>
        <v>-9161.69</v>
      </c>
    </row>
    <row r="48" spans="1:6" ht="38.25">
      <c r="A48" s="52" t="s">
        <v>532</v>
      </c>
      <c r="B48" s="16" t="s">
        <v>474</v>
      </c>
      <c r="C48" s="52" t="s">
        <v>132</v>
      </c>
      <c r="D48" s="53">
        <v>0</v>
      </c>
      <c r="E48" s="53">
        <v>570.65</v>
      </c>
      <c r="F48" s="32">
        <f t="shared" si="0"/>
        <v>-570.65</v>
      </c>
    </row>
    <row r="49" spans="1:6" ht="38.25">
      <c r="A49" s="52" t="s">
        <v>532</v>
      </c>
      <c r="B49" s="16" t="s">
        <v>474</v>
      </c>
      <c r="C49" s="52" t="s">
        <v>252</v>
      </c>
      <c r="D49" s="53">
        <v>0</v>
      </c>
      <c r="E49" s="53">
        <v>570.65</v>
      </c>
      <c r="F49" s="32">
        <f t="shared" si="0"/>
        <v>-570.65</v>
      </c>
    </row>
    <row r="50" spans="1:6" ht="63.75">
      <c r="A50" s="52" t="s">
        <v>123</v>
      </c>
      <c r="B50" s="16" t="s">
        <v>474</v>
      </c>
      <c r="C50" s="52" t="s">
        <v>133</v>
      </c>
      <c r="D50" s="53">
        <v>0</v>
      </c>
      <c r="E50" s="53">
        <v>-225</v>
      </c>
      <c r="F50" s="32">
        <f t="shared" si="0"/>
        <v>225</v>
      </c>
    </row>
    <row r="51" spans="1:6" ht="63.75">
      <c r="A51" s="52" t="s">
        <v>123</v>
      </c>
      <c r="B51" s="16" t="s">
        <v>474</v>
      </c>
      <c r="C51" s="52" t="s">
        <v>134</v>
      </c>
      <c r="D51" s="53">
        <v>0</v>
      </c>
      <c r="E51" s="53">
        <v>-225</v>
      </c>
      <c r="F51" s="32">
        <f t="shared" si="0"/>
        <v>225</v>
      </c>
    </row>
    <row r="52" spans="1:6" ht="25.5">
      <c r="A52" s="52" t="s">
        <v>146</v>
      </c>
      <c r="B52" s="16" t="s">
        <v>474</v>
      </c>
      <c r="C52" s="52" t="s">
        <v>147</v>
      </c>
      <c r="D52" s="53">
        <v>0</v>
      </c>
      <c r="E52" s="53">
        <v>58567.52</v>
      </c>
      <c r="F52" s="32">
        <f t="shared" si="0"/>
        <v>-58567.52</v>
      </c>
    </row>
    <row r="53" spans="1:6" ht="25.5">
      <c r="A53" s="52" t="s">
        <v>146</v>
      </c>
      <c r="B53" s="16" t="s">
        <v>474</v>
      </c>
      <c r="C53" s="52" t="s">
        <v>148</v>
      </c>
      <c r="D53" s="53">
        <v>0</v>
      </c>
      <c r="E53" s="53">
        <v>58449.02</v>
      </c>
      <c r="F53" s="32">
        <f t="shared" si="0"/>
        <v>-58449.02</v>
      </c>
    </row>
    <row r="54" spans="1:6" ht="25.5">
      <c r="A54" s="52" t="s">
        <v>146</v>
      </c>
      <c r="B54" s="16" t="s">
        <v>474</v>
      </c>
      <c r="C54" s="52" t="s">
        <v>135</v>
      </c>
      <c r="D54" s="53">
        <v>0</v>
      </c>
      <c r="E54" s="53">
        <v>118.5</v>
      </c>
      <c r="F54" s="32">
        <f t="shared" si="0"/>
        <v>-118.5</v>
      </c>
    </row>
    <row r="55" spans="1:6" ht="25.5">
      <c r="A55" s="52" t="s">
        <v>146</v>
      </c>
      <c r="B55" s="16" t="s">
        <v>474</v>
      </c>
      <c r="C55" s="52" t="s">
        <v>136</v>
      </c>
      <c r="D55" s="53">
        <v>0</v>
      </c>
      <c r="E55" s="53">
        <v>118.5</v>
      </c>
      <c r="F55" s="32">
        <f t="shared" si="0"/>
        <v>-118.5</v>
      </c>
    </row>
    <row r="56" spans="1:6" ht="12.75">
      <c r="A56" s="52" t="s">
        <v>533</v>
      </c>
      <c r="B56" s="16" t="s">
        <v>474</v>
      </c>
      <c r="C56" s="52" t="s">
        <v>661</v>
      </c>
      <c r="D56" s="53">
        <v>475900</v>
      </c>
      <c r="E56" s="53">
        <v>1088854.5</v>
      </c>
      <c r="F56" s="32">
        <f t="shared" si="0"/>
        <v>-612954.5</v>
      </c>
    </row>
    <row r="57" spans="1:6" ht="12.75">
      <c r="A57" s="52" t="s">
        <v>533</v>
      </c>
      <c r="B57" s="16" t="s">
        <v>474</v>
      </c>
      <c r="C57" s="52" t="s">
        <v>662</v>
      </c>
      <c r="D57" s="53">
        <v>475900</v>
      </c>
      <c r="E57" s="53">
        <v>1088854.5</v>
      </c>
      <c r="F57" s="32">
        <f t="shared" si="0"/>
        <v>-612954.5</v>
      </c>
    </row>
    <row r="58" spans="1:6" ht="12.75">
      <c r="A58" s="52" t="s">
        <v>533</v>
      </c>
      <c r="B58" s="16" t="s">
        <v>474</v>
      </c>
      <c r="C58" s="52" t="s">
        <v>663</v>
      </c>
      <c r="D58" s="53">
        <v>0</v>
      </c>
      <c r="E58" s="53">
        <v>1087707.21</v>
      </c>
      <c r="F58" s="32">
        <f t="shared" si="0"/>
        <v>-1087707.21</v>
      </c>
    </row>
    <row r="59" spans="1:6" ht="12.75">
      <c r="A59" s="52" t="s">
        <v>533</v>
      </c>
      <c r="B59" s="16" t="s">
        <v>474</v>
      </c>
      <c r="C59" s="52" t="s">
        <v>137</v>
      </c>
      <c r="D59" s="53">
        <v>0</v>
      </c>
      <c r="E59" s="53">
        <v>1147.29</v>
      </c>
      <c r="F59" s="32">
        <f t="shared" si="0"/>
        <v>-1147.29</v>
      </c>
    </row>
    <row r="60" spans="1:6" ht="12.75">
      <c r="A60" s="52" t="s">
        <v>533</v>
      </c>
      <c r="B60" s="16" t="s">
        <v>474</v>
      </c>
      <c r="C60" s="52" t="s">
        <v>24</v>
      </c>
      <c r="D60" s="53">
        <v>0</v>
      </c>
      <c r="E60" s="53">
        <v>1147.29</v>
      </c>
      <c r="F60" s="32">
        <f t="shared" si="0"/>
        <v>-1147.29</v>
      </c>
    </row>
    <row r="61" spans="1:6" ht="12.75">
      <c r="A61" s="52" t="s">
        <v>533</v>
      </c>
      <c r="B61" s="16" t="s">
        <v>474</v>
      </c>
      <c r="C61" s="52" t="s">
        <v>253</v>
      </c>
      <c r="D61" s="53">
        <v>0</v>
      </c>
      <c r="E61" s="53">
        <v>0</v>
      </c>
      <c r="F61" s="32">
        <f t="shared" si="0"/>
        <v>0</v>
      </c>
    </row>
    <row r="62" spans="1:6" ht="12.75">
      <c r="A62" s="52" t="s">
        <v>534</v>
      </c>
      <c r="B62" s="16" t="s">
        <v>474</v>
      </c>
      <c r="C62" s="52" t="s">
        <v>664</v>
      </c>
      <c r="D62" s="53">
        <v>2557300</v>
      </c>
      <c r="E62" s="53">
        <v>528167.41</v>
      </c>
      <c r="F62" s="32">
        <f t="shared" si="0"/>
        <v>2029132.5899999999</v>
      </c>
    </row>
    <row r="63" spans="1:6" ht="12.75">
      <c r="A63" s="52" t="s">
        <v>535</v>
      </c>
      <c r="B63" s="16" t="s">
        <v>474</v>
      </c>
      <c r="C63" s="52" t="s">
        <v>665</v>
      </c>
      <c r="D63" s="53">
        <v>368100</v>
      </c>
      <c r="E63" s="53">
        <v>-8771.67</v>
      </c>
      <c r="F63" s="32">
        <f t="shared" si="0"/>
        <v>376871.67</v>
      </c>
    </row>
    <row r="64" spans="1:6" ht="38.25">
      <c r="A64" s="52" t="s">
        <v>8</v>
      </c>
      <c r="B64" s="16" t="s">
        <v>474</v>
      </c>
      <c r="C64" s="52" t="s">
        <v>666</v>
      </c>
      <c r="D64" s="53">
        <v>368100</v>
      </c>
      <c r="E64" s="53">
        <v>-8771.67</v>
      </c>
      <c r="F64" s="32">
        <f>D64-E64</f>
        <v>376871.67</v>
      </c>
    </row>
    <row r="65" spans="1:6" ht="38.25">
      <c r="A65" s="52" t="s">
        <v>8</v>
      </c>
      <c r="B65" s="16" t="s">
        <v>474</v>
      </c>
      <c r="C65" s="52" t="s">
        <v>667</v>
      </c>
      <c r="D65" s="53">
        <v>0</v>
      </c>
      <c r="E65" s="53">
        <v>-9309.26</v>
      </c>
      <c r="F65" s="32">
        <f t="shared" si="0"/>
        <v>9309.26</v>
      </c>
    </row>
    <row r="66" spans="1:6" ht="38.25">
      <c r="A66" s="52" t="s">
        <v>124</v>
      </c>
      <c r="B66" s="16" t="s">
        <v>474</v>
      </c>
      <c r="C66" s="52" t="s">
        <v>138</v>
      </c>
      <c r="D66" s="53">
        <v>0</v>
      </c>
      <c r="E66" s="53">
        <v>537.59</v>
      </c>
      <c r="F66" s="32">
        <f t="shared" si="0"/>
        <v>-537.59</v>
      </c>
    </row>
    <row r="67" spans="1:6" ht="38.25">
      <c r="A67" s="52" t="s">
        <v>8</v>
      </c>
      <c r="B67" s="16" t="s">
        <v>474</v>
      </c>
      <c r="C67" s="52" t="s">
        <v>25</v>
      </c>
      <c r="D67" s="53">
        <v>0</v>
      </c>
      <c r="E67" s="53">
        <v>537.59</v>
      </c>
      <c r="F67" s="32">
        <f t="shared" si="0"/>
        <v>-537.59</v>
      </c>
    </row>
    <row r="68" spans="1:6" ht="38.25">
      <c r="A68" s="52" t="s">
        <v>8</v>
      </c>
      <c r="B68" s="16" t="s">
        <v>474</v>
      </c>
      <c r="C68" s="52" t="s">
        <v>26</v>
      </c>
      <c r="D68" s="53">
        <v>0</v>
      </c>
      <c r="E68" s="53">
        <v>0</v>
      </c>
      <c r="F68" s="32">
        <f t="shared" si="0"/>
        <v>0</v>
      </c>
    </row>
    <row r="69" spans="1:6" ht="12.75">
      <c r="A69" s="52" t="s">
        <v>536</v>
      </c>
      <c r="B69" s="16" t="s">
        <v>474</v>
      </c>
      <c r="C69" s="52" t="s">
        <v>668</v>
      </c>
      <c r="D69" s="53">
        <v>2189200</v>
      </c>
      <c r="E69" s="53">
        <v>536939.08</v>
      </c>
      <c r="F69" s="32">
        <f t="shared" si="0"/>
        <v>1652260.92</v>
      </c>
    </row>
    <row r="70" spans="1:6" ht="12.75">
      <c r="A70" s="52" t="s">
        <v>9</v>
      </c>
      <c r="B70" s="16" t="s">
        <v>474</v>
      </c>
      <c r="C70" s="52" t="s">
        <v>27</v>
      </c>
      <c r="D70" s="53">
        <v>520000</v>
      </c>
      <c r="E70" s="53">
        <v>99330.72</v>
      </c>
      <c r="F70" s="32">
        <f t="shared" si="0"/>
        <v>420669.28</v>
      </c>
    </row>
    <row r="71" spans="1:6" ht="38.25">
      <c r="A71" s="52" t="s">
        <v>10</v>
      </c>
      <c r="B71" s="16" t="s">
        <v>474</v>
      </c>
      <c r="C71" s="52" t="s">
        <v>28</v>
      </c>
      <c r="D71" s="53">
        <v>520000</v>
      </c>
      <c r="E71" s="53">
        <v>99330.72</v>
      </c>
      <c r="F71" s="32">
        <f t="shared" si="0"/>
        <v>420669.28</v>
      </c>
    </row>
    <row r="72" spans="1:6" ht="38.25">
      <c r="A72" s="52" t="s">
        <v>10</v>
      </c>
      <c r="B72" s="16" t="s">
        <v>474</v>
      </c>
      <c r="C72" s="52" t="s">
        <v>29</v>
      </c>
      <c r="D72" s="53">
        <v>0</v>
      </c>
      <c r="E72" s="53">
        <v>98273.75</v>
      </c>
      <c r="F72" s="32">
        <f aca="true" t="shared" si="1" ref="F72:F122">D72-E72</f>
        <v>-98273.75</v>
      </c>
    </row>
    <row r="73" spans="1:6" ht="38.25">
      <c r="A73" s="52" t="s">
        <v>10</v>
      </c>
      <c r="B73" s="16" t="s">
        <v>474</v>
      </c>
      <c r="C73" s="52" t="s">
        <v>139</v>
      </c>
      <c r="D73" s="53">
        <v>0</v>
      </c>
      <c r="E73" s="53">
        <v>1056.97</v>
      </c>
      <c r="F73" s="32">
        <f t="shared" si="1"/>
        <v>-1056.97</v>
      </c>
    </row>
    <row r="74" spans="1:6" ht="38.25">
      <c r="A74" s="52" t="s">
        <v>10</v>
      </c>
      <c r="B74" s="16" t="s">
        <v>474</v>
      </c>
      <c r="C74" s="52" t="s">
        <v>454</v>
      </c>
      <c r="D74" s="53">
        <v>0</v>
      </c>
      <c r="E74" s="53">
        <v>1056.97</v>
      </c>
      <c r="F74" s="32">
        <f t="shared" si="1"/>
        <v>-1056.97</v>
      </c>
    </row>
    <row r="75" spans="1:6" ht="38.25">
      <c r="A75" s="52" t="s">
        <v>10</v>
      </c>
      <c r="B75" s="16" t="s">
        <v>474</v>
      </c>
      <c r="C75" s="52" t="s">
        <v>30</v>
      </c>
      <c r="D75" s="53">
        <v>0</v>
      </c>
      <c r="E75" s="53">
        <v>0</v>
      </c>
      <c r="F75" s="32">
        <f t="shared" si="1"/>
        <v>0</v>
      </c>
    </row>
    <row r="76" spans="1:6" ht="12.75">
      <c r="A76" s="52" t="s">
        <v>11</v>
      </c>
      <c r="B76" s="16" t="s">
        <v>474</v>
      </c>
      <c r="C76" s="52" t="s">
        <v>31</v>
      </c>
      <c r="D76" s="53">
        <v>1669200</v>
      </c>
      <c r="E76" s="53">
        <v>437608.36</v>
      </c>
      <c r="F76" s="32">
        <f t="shared" si="1"/>
        <v>1231591.6400000001</v>
      </c>
    </row>
    <row r="77" spans="1:6" ht="38.25">
      <c r="A77" s="52" t="s">
        <v>12</v>
      </c>
      <c r="B77" s="16" t="s">
        <v>474</v>
      </c>
      <c r="C77" s="52" t="s">
        <v>32</v>
      </c>
      <c r="D77" s="53">
        <v>1669200</v>
      </c>
      <c r="E77" s="53">
        <v>437608.36</v>
      </c>
      <c r="F77" s="32">
        <f t="shared" si="1"/>
        <v>1231591.6400000001</v>
      </c>
    </row>
    <row r="78" spans="1:6" ht="38.25">
      <c r="A78" s="52" t="s">
        <v>12</v>
      </c>
      <c r="B78" s="16" t="s">
        <v>474</v>
      </c>
      <c r="C78" s="52" t="s">
        <v>33</v>
      </c>
      <c r="D78" s="53">
        <v>0</v>
      </c>
      <c r="E78" s="53">
        <v>489110.47</v>
      </c>
      <c r="F78" s="32">
        <f t="shared" si="1"/>
        <v>-489110.47</v>
      </c>
    </row>
    <row r="79" spans="1:6" ht="38.25">
      <c r="A79" s="52" t="s">
        <v>12</v>
      </c>
      <c r="B79" s="16" t="s">
        <v>474</v>
      </c>
      <c r="C79" s="52" t="s">
        <v>140</v>
      </c>
      <c r="D79" s="53">
        <v>0</v>
      </c>
      <c r="E79" s="53">
        <v>-51573.71</v>
      </c>
      <c r="F79" s="32">
        <f t="shared" si="1"/>
        <v>51573.71</v>
      </c>
    </row>
    <row r="80" spans="1:6" ht="38.25">
      <c r="A80" s="52" t="s">
        <v>12</v>
      </c>
      <c r="B80" s="16" t="s">
        <v>474</v>
      </c>
      <c r="C80" s="52" t="s">
        <v>34</v>
      </c>
      <c r="D80" s="53">
        <v>0</v>
      </c>
      <c r="E80" s="53">
        <v>-51573.71</v>
      </c>
      <c r="F80" s="32">
        <f t="shared" si="1"/>
        <v>51573.71</v>
      </c>
    </row>
    <row r="81" spans="1:6" ht="38.25">
      <c r="A81" s="52" t="s">
        <v>12</v>
      </c>
      <c r="B81" s="16" t="s">
        <v>474</v>
      </c>
      <c r="C81" s="52" t="s">
        <v>35</v>
      </c>
      <c r="D81" s="53">
        <v>0</v>
      </c>
      <c r="E81" s="53">
        <v>71.6</v>
      </c>
      <c r="F81" s="32">
        <f t="shared" si="1"/>
        <v>-71.6</v>
      </c>
    </row>
    <row r="82" spans="1:6" ht="12.75">
      <c r="A82" s="52" t="s">
        <v>524</v>
      </c>
      <c r="B82" s="16" t="s">
        <v>474</v>
      </c>
      <c r="C82" s="52" t="s">
        <v>254</v>
      </c>
      <c r="D82" s="53">
        <v>0</v>
      </c>
      <c r="E82" s="53">
        <v>500</v>
      </c>
      <c r="F82" s="32">
        <f t="shared" si="1"/>
        <v>-500</v>
      </c>
    </row>
    <row r="83" spans="1:6" ht="12.75">
      <c r="A83" s="52" t="s">
        <v>582</v>
      </c>
      <c r="B83" s="16" t="s">
        <v>474</v>
      </c>
      <c r="C83" s="52" t="s">
        <v>255</v>
      </c>
      <c r="D83" s="53">
        <v>0</v>
      </c>
      <c r="E83" s="53">
        <v>500</v>
      </c>
      <c r="F83" s="32">
        <f t="shared" si="1"/>
        <v>-500</v>
      </c>
    </row>
    <row r="84" spans="1:6" ht="38.25">
      <c r="A84" s="52" t="s">
        <v>3</v>
      </c>
      <c r="B84" s="16" t="s">
        <v>474</v>
      </c>
      <c r="C84" s="52" t="s">
        <v>256</v>
      </c>
      <c r="D84" s="53">
        <v>0</v>
      </c>
      <c r="E84" s="53">
        <v>500</v>
      </c>
      <c r="F84" s="32">
        <f t="shared" si="1"/>
        <v>-500</v>
      </c>
    </row>
    <row r="85" spans="1:6" ht="51">
      <c r="A85" s="52" t="s">
        <v>4</v>
      </c>
      <c r="B85" s="16" t="s">
        <v>474</v>
      </c>
      <c r="C85" s="52" t="s">
        <v>257</v>
      </c>
      <c r="D85" s="53">
        <v>0</v>
      </c>
      <c r="E85" s="53">
        <v>500</v>
      </c>
      <c r="F85" s="32">
        <f t="shared" si="1"/>
        <v>-500</v>
      </c>
    </row>
    <row r="86" spans="1:6" ht="12.75">
      <c r="A86" s="52" t="s">
        <v>524</v>
      </c>
      <c r="B86" s="16" t="s">
        <v>474</v>
      </c>
      <c r="C86" s="52" t="s">
        <v>141</v>
      </c>
      <c r="D86" s="53">
        <v>8400</v>
      </c>
      <c r="E86" s="53">
        <v>0</v>
      </c>
      <c r="F86" s="32">
        <f t="shared" si="1"/>
        <v>8400</v>
      </c>
    </row>
    <row r="87" spans="1:6" ht="12.75">
      <c r="A87" s="52" t="s">
        <v>582</v>
      </c>
      <c r="B87" s="16" t="s">
        <v>474</v>
      </c>
      <c r="C87" s="52" t="s">
        <v>142</v>
      </c>
      <c r="D87" s="53">
        <v>8400</v>
      </c>
      <c r="E87" s="53">
        <v>0</v>
      </c>
      <c r="F87" s="32">
        <f t="shared" si="1"/>
        <v>8400</v>
      </c>
    </row>
    <row r="88" spans="1:6" ht="38.25">
      <c r="A88" s="52" t="s">
        <v>3</v>
      </c>
      <c r="B88" s="16" t="s">
        <v>474</v>
      </c>
      <c r="C88" s="52" t="s">
        <v>143</v>
      </c>
      <c r="D88" s="53">
        <v>8400</v>
      </c>
      <c r="E88" s="53">
        <v>0</v>
      </c>
      <c r="F88" s="32">
        <f t="shared" si="1"/>
        <v>8400</v>
      </c>
    </row>
    <row r="89" spans="1:6" ht="51">
      <c r="A89" s="52" t="s">
        <v>4</v>
      </c>
      <c r="B89" s="16" t="s">
        <v>474</v>
      </c>
      <c r="C89" s="52" t="s">
        <v>144</v>
      </c>
      <c r="D89" s="53">
        <v>8400</v>
      </c>
      <c r="E89" s="53">
        <v>0</v>
      </c>
      <c r="F89" s="32">
        <f t="shared" si="1"/>
        <v>8400</v>
      </c>
    </row>
    <row r="90" spans="1:6" ht="12.75">
      <c r="A90" s="52" t="s">
        <v>524</v>
      </c>
      <c r="B90" s="16" t="s">
        <v>474</v>
      </c>
      <c r="C90" s="52" t="s">
        <v>669</v>
      </c>
      <c r="D90" s="53">
        <v>662700</v>
      </c>
      <c r="E90" s="53">
        <v>103386.04</v>
      </c>
      <c r="F90" s="32">
        <f t="shared" si="1"/>
        <v>559313.96</v>
      </c>
    </row>
    <row r="91" spans="1:6" ht="12.75">
      <c r="A91" s="52" t="s">
        <v>573</v>
      </c>
      <c r="B91" s="16" t="s">
        <v>474</v>
      </c>
      <c r="C91" s="52" t="s">
        <v>670</v>
      </c>
      <c r="D91" s="53">
        <v>62900</v>
      </c>
      <c r="E91" s="53">
        <v>18500</v>
      </c>
      <c r="F91" s="32">
        <f t="shared" si="1"/>
        <v>44400</v>
      </c>
    </row>
    <row r="92" spans="1:6" ht="51">
      <c r="A92" s="52" t="s">
        <v>572</v>
      </c>
      <c r="B92" s="16" t="s">
        <v>474</v>
      </c>
      <c r="C92" s="52" t="s">
        <v>671</v>
      </c>
      <c r="D92" s="53">
        <v>62900</v>
      </c>
      <c r="E92" s="53">
        <v>18500</v>
      </c>
      <c r="F92" s="32">
        <f t="shared" si="1"/>
        <v>44400</v>
      </c>
    </row>
    <row r="93" spans="1:6" ht="76.5">
      <c r="A93" s="52" t="s">
        <v>571</v>
      </c>
      <c r="B93" s="16" t="s">
        <v>474</v>
      </c>
      <c r="C93" s="52" t="s">
        <v>672</v>
      </c>
      <c r="D93" s="53">
        <v>62900</v>
      </c>
      <c r="E93" s="53">
        <v>18500</v>
      </c>
      <c r="F93" s="32">
        <f t="shared" si="1"/>
        <v>44400</v>
      </c>
    </row>
    <row r="94" spans="1:6" ht="76.5">
      <c r="A94" s="52" t="s">
        <v>571</v>
      </c>
      <c r="B94" s="16" t="s">
        <v>474</v>
      </c>
      <c r="C94" s="52" t="s">
        <v>455</v>
      </c>
      <c r="D94" s="53">
        <v>0</v>
      </c>
      <c r="E94" s="53">
        <v>18500</v>
      </c>
      <c r="F94" s="32">
        <f t="shared" si="1"/>
        <v>-18500</v>
      </c>
    </row>
    <row r="95" spans="1:6" ht="38.25">
      <c r="A95" s="52" t="s">
        <v>538</v>
      </c>
      <c r="B95" s="16" t="s">
        <v>474</v>
      </c>
      <c r="C95" s="52" t="s">
        <v>673</v>
      </c>
      <c r="D95" s="53">
        <v>159800</v>
      </c>
      <c r="E95" s="53">
        <v>76319.47</v>
      </c>
      <c r="F95" s="32">
        <f t="shared" si="1"/>
        <v>83480.53</v>
      </c>
    </row>
    <row r="96" spans="1:6" ht="76.5">
      <c r="A96" s="52" t="s">
        <v>537</v>
      </c>
      <c r="B96" s="16" t="s">
        <v>474</v>
      </c>
      <c r="C96" s="52" t="s">
        <v>674</v>
      </c>
      <c r="D96" s="53">
        <v>159800</v>
      </c>
      <c r="E96" s="53">
        <v>76319.47</v>
      </c>
      <c r="F96" s="32">
        <f t="shared" si="1"/>
        <v>83480.53</v>
      </c>
    </row>
    <row r="97" spans="1:6" ht="76.5">
      <c r="A97" s="52" t="s">
        <v>581</v>
      </c>
      <c r="B97" s="16" t="s">
        <v>474</v>
      </c>
      <c r="C97" s="52" t="s">
        <v>675</v>
      </c>
      <c r="D97" s="53">
        <v>147900</v>
      </c>
      <c r="E97" s="53">
        <v>66779.47</v>
      </c>
      <c r="F97" s="32">
        <f t="shared" si="1"/>
        <v>81120.53</v>
      </c>
    </row>
    <row r="98" spans="1:6" ht="76.5">
      <c r="A98" s="52" t="s">
        <v>13</v>
      </c>
      <c r="B98" s="16" t="s">
        <v>474</v>
      </c>
      <c r="C98" s="52" t="s">
        <v>676</v>
      </c>
      <c r="D98" s="53">
        <v>147900</v>
      </c>
      <c r="E98" s="53">
        <v>66779.47</v>
      </c>
      <c r="F98" s="32">
        <f t="shared" si="1"/>
        <v>81120.53</v>
      </c>
    </row>
    <row r="99" spans="1:6" ht="89.25">
      <c r="A99" s="52" t="s">
        <v>570</v>
      </c>
      <c r="B99" s="16" t="s">
        <v>474</v>
      </c>
      <c r="C99" s="52" t="s">
        <v>677</v>
      </c>
      <c r="D99" s="53">
        <v>11900</v>
      </c>
      <c r="E99" s="53">
        <v>9540</v>
      </c>
      <c r="F99" s="32">
        <f t="shared" si="1"/>
        <v>2360</v>
      </c>
    </row>
    <row r="100" spans="1:6" ht="63.75">
      <c r="A100" s="52" t="s">
        <v>14</v>
      </c>
      <c r="B100" s="16" t="s">
        <v>474</v>
      </c>
      <c r="C100" s="52" t="s">
        <v>678</v>
      </c>
      <c r="D100" s="53">
        <v>11900</v>
      </c>
      <c r="E100" s="53">
        <v>9540</v>
      </c>
      <c r="F100" s="32">
        <f t="shared" si="1"/>
        <v>2360</v>
      </c>
    </row>
    <row r="101" spans="1:6" ht="25.5">
      <c r="A101" s="52" t="s">
        <v>539</v>
      </c>
      <c r="B101" s="16" t="s">
        <v>474</v>
      </c>
      <c r="C101" s="52" t="s">
        <v>36</v>
      </c>
      <c r="D101" s="53">
        <v>440000</v>
      </c>
      <c r="E101" s="53">
        <v>0</v>
      </c>
      <c r="F101" s="32">
        <f t="shared" si="1"/>
        <v>440000</v>
      </c>
    </row>
    <row r="102" spans="1:6" ht="38.25">
      <c r="A102" s="52" t="s">
        <v>15</v>
      </c>
      <c r="B102" s="16" t="s">
        <v>474</v>
      </c>
      <c r="C102" s="52" t="s">
        <v>37</v>
      </c>
      <c r="D102" s="53">
        <v>440000</v>
      </c>
      <c r="E102" s="53">
        <v>0</v>
      </c>
      <c r="F102" s="32">
        <f t="shared" si="1"/>
        <v>440000</v>
      </c>
    </row>
    <row r="103" spans="1:6" ht="51">
      <c r="A103" s="52" t="s">
        <v>16</v>
      </c>
      <c r="B103" s="54"/>
      <c r="C103" s="52" t="s">
        <v>38</v>
      </c>
      <c r="D103" s="53">
        <v>440000</v>
      </c>
      <c r="E103" s="53">
        <v>0</v>
      </c>
      <c r="F103" s="32">
        <f t="shared" si="1"/>
        <v>440000</v>
      </c>
    </row>
    <row r="104" spans="1:6" ht="63.75">
      <c r="A104" s="52" t="s">
        <v>17</v>
      </c>
      <c r="B104" s="54"/>
      <c r="C104" s="52" t="s">
        <v>39</v>
      </c>
      <c r="D104" s="53">
        <v>440000</v>
      </c>
      <c r="E104" s="53">
        <v>0</v>
      </c>
      <c r="F104" s="32">
        <f t="shared" si="1"/>
        <v>440000</v>
      </c>
    </row>
    <row r="105" spans="1:6" ht="12.75">
      <c r="A105" s="52" t="s">
        <v>66</v>
      </c>
      <c r="B105" s="54"/>
      <c r="C105" s="52" t="s">
        <v>67</v>
      </c>
      <c r="D105" s="53">
        <v>0</v>
      </c>
      <c r="E105" s="53">
        <v>8566.57</v>
      </c>
      <c r="F105" s="32">
        <f t="shared" si="1"/>
        <v>-8566.57</v>
      </c>
    </row>
    <row r="106" spans="1:6" ht="12.75">
      <c r="A106" s="52" t="s">
        <v>446</v>
      </c>
      <c r="B106" s="54"/>
      <c r="C106" s="52" t="s">
        <v>456</v>
      </c>
      <c r="D106" s="53">
        <v>0</v>
      </c>
      <c r="E106" s="53">
        <v>0</v>
      </c>
      <c r="F106" s="32">
        <f t="shared" si="1"/>
        <v>0</v>
      </c>
    </row>
    <row r="107" spans="1:6" ht="25.5">
      <c r="A107" s="52" t="s">
        <v>447</v>
      </c>
      <c r="B107" s="54"/>
      <c r="C107" s="52" t="s">
        <v>457</v>
      </c>
      <c r="D107" s="53">
        <v>0</v>
      </c>
      <c r="E107" s="53">
        <v>0</v>
      </c>
      <c r="F107" s="32">
        <f t="shared" si="1"/>
        <v>0</v>
      </c>
    </row>
    <row r="108" spans="1:6" ht="12.75">
      <c r="A108" s="52" t="s">
        <v>18</v>
      </c>
      <c r="B108" s="54"/>
      <c r="C108" s="52" t="s">
        <v>40</v>
      </c>
      <c r="D108" s="53">
        <v>0</v>
      </c>
      <c r="E108" s="53">
        <v>8566.57</v>
      </c>
      <c r="F108" s="32">
        <f t="shared" si="1"/>
        <v>-8566.57</v>
      </c>
    </row>
    <row r="109" spans="1:6" ht="12.75">
      <c r="A109" s="52" t="s">
        <v>19</v>
      </c>
      <c r="B109" s="54"/>
      <c r="C109" s="52" t="s">
        <v>41</v>
      </c>
      <c r="D109" s="53">
        <v>0</v>
      </c>
      <c r="E109" s="53">
        <v>8566.57</v>
      </c>
      <c r="F109" s="32">
        <f t="shared" si="1"/>
        <v>-8566.57</v>
      </c>
    </row>
    <row r="110" spans="1:6" ht="12.75">
      <c r="A110" s="52" t="s">
        <v>569</v>
      </c>
      <c r="B110" s="54"/>
      <c r="C110" s="52" t="s">
        <v>679</v>
      </c>
      <c r="D110" s="53">
        <v>5846300</v>
      </c>
      <c r="E110" s="53">
        <v>1860580.8</v>
      </c>
      <c r="F110" s="32">
        <f t="shared" si="1"/>
        <v>3985719.2</v>
      </c>
    </row>
    <row r="111" spans="1:6" ht="25.5">
      <c r="A111" s="52" t="s">
        <v>568</v>
      </c>
      <c r="B111" s="54"/>
      <c r="C111" s="52" t="s">
        <v>680</v>
      </c>
      <c r="D111" s="53">
        <v>5846300</v>
      </c>
      <c r="E111" s="53">
        <v>1860580.8</v>
      </c>
      <c r="F111" s="32">
        <f t="shared" si="1"/>
        <v>3985719.2</v>
      </c>
    </row>
    <row r="112" spans="1:6" ht="25.5">
      <c r="A112" s="52" t="s">
        <v>567</v>
      </c>
      <c r="B112" s="54"/>
      <c r="C112" s="52" t="s">
        <v>681</v>
      </c>
      <c r="D112" s="53">
        <v>5040300</v>
      </c>
      <c r="E112" s="53">
        <v>1486500</v>
      </c>
      <c r="F112" s="32">
        <f t="shared" si="1"/>
        <v>3553800</v>
      </c>
    </row>
    <row r="113" spans="1:6" ht="25.5">
      <c r="A113" s="52" t="s">
        <v>545</v>
      </c>
      <c r="B113" s="54"/>
      <c r="C113" s="52" t="s">
        <v>682</v>
      </c>
      <c r="D113" s="53">
        <v>5040300</v>
      </c>
      <c r="E113" s="53">
        <v>1486500</v>
      </c>
      <c r="F113" s="32">
        <f t="shared" si="1"/>
        <v>3553800</v>
      </c>
    </row>
    <row r="114" spans="1:6" ht="25.5">
      <c r="A114" s="52" t="s">
        <v>20</v>
      </c>
      <c r="B114" s="54"/>
      <c r="C114" s="52" t="s">
        <v>683</v>
      </c>
      <c r="D114" s="53">
        <v>5040300</v>
      </c>
      <c r="E114" s="53">
        <v>1486500</v>
      </c>
      <c r="F114" s="32">
        <f t="shared" si="1"/>
        <v>3553800</v>
      </c>
    </row>
    <row r="115" spans="1:6" ht="25.5">
      <c r="A115" s="52" t="s">
        <v>544</v>
      </c>
      <c r="B115" s="54"/>
      <c r="C115" s="52" t="s">
        <v>684</v>
      </c>
      <c r="D115" s="53">
        <v>148400</v>
      </c>
      <c r="E115" s="53">
        <v>148400</v>
      </c>
      <c r="F115" s="32">
        <f t="shared" si="1"/>
        <v>0</v>
      </c>
    </row>
    <row r="116" spans="1:6" ht="38.25">
      <c r="A116" s="52" t="s">
        <v>543</v>
      </c>
      <c r="B116" s="54"/>
      <c r="C116" s="52" t="s">
        <v>685</v>
      </c>
      <c r="D116" s="53">
        <v>148200</v>
      </c>
      <c r="E116" s="53">
        <v>148200</v>
      </c>
      <c r="F116" s="32">
        <f t="shared" si="1"/>
        <v>0</v>
      </c>
    </row>
    <row r="117" spans="1:6" ht="38.25">
      <c r="A117" s="52" t="s">
        <v>21</v>
      </c>
      <c r="B117" s="54"/>
      <c r="C117" s="52" t="s">
        <v>686</v>
      </c>
      <c r="D117" s="53">
        <v>148200</v>
      </c>
      <c r="E117" s="53">
        <v>148200</v>
      </c>
      <c r="F117" s="32">
        <f t="shared" si="1"/>
        <v>0</v>
      </c>
    </row>
    <row r="118" spans="1:6" ht="38.25">
      <c r="A118" s="52" t="s">
        <v>542</v>
      </c>
      <c r="B118" s="54"/>
      <c r="C118" s="52" t="s">
        <v>687</v>
      </c>
      <c r="D118" s="53">
        <v>200</v>
      </c>
      <c r="E118" s="53">
        <v>200</v>
      </c>
      <c r="F118" s="32">
        <f t="shared" si="1"/>
        <v>0</v>
      </c>
    </row>
    <row r="119" spans="1:6" ht="38.25">
      <c r="A119" s="52" t="s">
        <v>22</v>
      </c>
      <c r="B119" s="54"/>
      <c r="C119" s="52" t="s">
        <v>688</v>
      </c>
      <c r="D119" s="53">
        <v>200</v>
      </c>
      <c r="E119" s="53">
        <v>200</v>
      </c>
      <c r="F119" s="32">
        <f t="shared" si="1"/>
        <v>0</v>
      </c>
    </row>
    <row r="120" spans="1:6" ht="12.75">
      <c r="A120" s="52" t="s">
        <v>541</v>
      </c>
      <c r="B120" s="54"/>
      <c r="C120" s="52" t="s">
        <v>0</v>
      </c>
      <c r="D120" s="53">
        <v>657600</v>
      </c>
      <c r="E120" s="53">
        <v>225680.8</v>
      </c>
      <c r="F120" s="32">
        <f t="shared" si="1"/>
        <v>431919.2</v>
      </c>
    </row>
    <row r="121" spans="1:6" ht="25.5">
      <c r="A121" s="52" t="s">
        <v>540</v>
      </c>
      <c r="B121" s="54"/>
      <c r="C121" s="52" t="s">
        <v>1</v>
      </c>
      <c r="D121" s="53">
        <v>657600</v>
      </c>
      <c r="E121" s="53">
        <v>225680.8</v>
      </c>
      <c r="F121" s="32">
        <f t="shared" si="1"/>
        <v>431919.2</v>
      </c>
    </row>
    <row r="122" spans="1:6" ht="25.5">
      <c r="A122" s="52" t="s">
        <v>23</v>
      </c>
      <c r="B122" s="54"/>
      <c r="C122" s="52" t="s">
        <v>2</v>
      </c>
      <c r="D122" s="53">
        <v>657600</v>
      </c>
      <c r="E122" s="53">
        <v>225680.8</v>
      </c>
      <c r="F122" s="32">
        <f t="shared" si="1"/>
        <v>431919.2</v>
      </c>
    </row>
  </sheetData>
  <sheetProtection/>
  <mergeCells count="3">
    <mergeCell ref="A10:F10"/>
    <mergeCell ref="B6:D6"/>
    <mergeCell ref="A2:E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6"/>
  <sheetViews>
    <sheetView view="pageBreakPreview" zoomScaleSheetLayoutView="100" zoomScalePageLayoutView="0" workbookViewId="0" topLeftCell="A1">
      <selection activeCell="A3" sqref="A3"/>
    </sheetView>
  </sheetViews>
  <sheetFormatPr defaultColWidth="0.875" defaultRowHeight="12.75"/>
  <cols>
    <col min="1" max="1" width="51.125" style="2" customWidth="1"/>
    <col min="2" max="2" width="6.375" style="1" customWidth="1"/>
    <col min="3" max="3" width="25.125" style="28" customWidth="1"/>
    <col min="4" max="4" width="14.125" style="28" customWidth="1"/>
    <col min="5" max="5" width="15.25390625" style="1" customWidth="1"/>
    <col min="6" max="6" width="13.375" style="1" customWidth="1"/>
    <col min="7" max="16384" width="0.875" style="1" customWidth="1"/>
  </cols>
  <sheetData>
    <row r="2" spans="1:6" s="3" customFormat="1" ht="22.5" customHeight="1">
      <c r="A2" s="62" t="s">
        <v>501</v>
      </c>
      <c r="B2" s="62"/>
      <c r="C2" s="62"/>
      <c r="D2" s="62"/>
      <c r="E2" s="62"/>
      <c r="F2" s="62"/>
    </row>
    <row r="3" spans="1:6" ht="34.5" customHeight="1">
      <c r="A3" s="17" t="s">
        <v>469</v>
      </c>
      <c r="B3" s="18" t="s">
        <v>470</v>
      </c>
      <c r="C3" s="20" t="s">
        <v>514</v>
      </c>
      <c r="D3" s="20" t="s">
        <v>509</v>
      </c>
      <c r="E3" s="18" t="s">
        <v>471</v>
      </c>
      <c r="F3" s="18" t="s">
        <v>472</v>
      </c>
    </row>
    <row r="4" spans="1:6" s="12" customFormat="1" ht="12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6" ht="14.25" customHeight="1">
      <c r="A5" s="44" t="s">
        <v>583</v>
      </c>
      <c r="B5" s="16" t="s">
        <v>483</v>
      </c>
      <c r="C5" s="16" t="s">
        <v>475</v>
      </c>
      <c r="D5" s="48">
        <v>12314800</v>
      </c>
      <c r="E5" s="48">
        <v>4193564.9</v>
      </c>
      <c r="F5" s="48">
        <f>D5-E5</f>
        <v>8121235.1</v>
      </c>
    </row>
    <row r="6" spans="1:6" ht="27.75" customHeight="1">
      <c r="A6" s="52" t="s">
        <v>584</v>
      </c>
      <c r="B6" s="44" t="s">
        <v>627</v>
      </c>
      <c r="C6" s="52" t="s">
        <v>628</v>
      </c>
      <c r="D6" s="53">
        <v>12314800</v>
      </c>
      <c r="E6" s="53">
        <v>4193564.9</v>
      </c>
      <c r="F6" s="48">
        <f aca="true" t="shared" si="0" ref="F6:F69">D6-E6</f>
        <v>8121235.1</v>
      </c>
    </row>
    <row r="7" spans="1:6" ht="13.5" customHeight="1">
      <c r="A7" s="52" t="s">
        <v>585</v>
      </c>
      <c r="B7" s="44" t="s">
        <v>627</v>
      </c>
      <c r="C7" s="52" t="s">
        <v>629</v>
      </c>
      <c r="D7" s="53">
        <v>4685400</v>
      </c>
      <c r="E7" s="53">
        <v>1621949.03</v>
      </c>
      <c r="F7" s="48">
        <f t="shared" si="0"/>
        <v>3063450.9699999997</v>
      </c>
    </row>
    <row r="8" spans="1:6" ht="27" customHeight="1">
      <c r="A8" s="52" t="s">
        <v>586</v>
      </c>
      <c r="B8" s="44" t="s">
        <v>627</v>
      </c>
      <c r="C8" s="52" t="s">
        <v>630</v>
      </c>
      <c r="D8" s="53">
        <v>933400</v>
      </c>
      <c r="E8" s="53">
        <v>298525.29</v>
      </c>
      <c r="F8" s="48">
        <f t="shared" si="0"/>
        <v>634874.71</v>
      </c>
    </row>
    <row r="9" spans="1:6" ht="12.75">
      <c r="A9" s="52" t="s">
        <v>55</v>
      </c>
      <c r="B9" s="44" t="s">
        <v>627</v>
      </c>
      <c r="C9" s="52" t="s">
        <v>161</v>
      </c>
      <c r="D9" s="53">
        <v>933400</v>
      </c>
      <c r="E9" s="53">
        <v>298525.29</v>
      </c>
      <c r="F9" s="48">
        <f t="shared" si="0"/>
        <v>634874.71</v>
      </c>
    </row>
    <row r="10" spans="1:6" ht="38.25">
      <c r="A10" s="52" t="s">
        <v>56</v>
      </c>
      <c r="B10" s="44" t="s">
        <v>627</v>
      </c>
      <c r="C10" s="52" t="s">
        <v>162</v>
      </c>
      <c r="D10" s="53">
        <v>888100</v>
      </c>
      <c r="E10" s="53">
        <v>298525.29</v>
      </c>
      <c r="F10" s="48">
        <f t="shared" si="0"/>
        <v>589574.71</v>
      </c>
    </row>
    <row r="11" spans="1:6" ht="12.75">
      <c r="A11" s="52" t="s">
        <v>587</v>
      </c>
      <c r="B11" s="44" t="s">
        <v>627</v>
      </c>
      <c r="C11" s="52" t="s">
        <v>163</v>
      </c>
      <c r="D11" s="53">
        <v>888100</v>
      </c>
      <c r="E11" s="53">
        <v>298525.29</v>
      </c>
      <c r="F11" s="48">
        <f t="shared" si="0"/>
        <v>589574.71</v>
      </c>
    </row>
    <row r="12" spans="1:6" ht="20.25" customHeight="1">
      <c r="A12" s="52" t="s">
        <v>588</v>
      </c>
      <c r="B12" s="44" t="s">
        <v>627</v>
      </c>
      <c r="C12" s="52" t="s">
        <v>164</v>
      </c>
      <c r="D12" s="53">
        <v>888100</v>
      </c>
      <c r="E12" s="53">
        <v>298525.29</v>
      </c>
      <c r="F12" s="48">
        <f t="shared" si="0"/>
        <v>589574.71</v>
      </c>
    </row>
    <row r="13" spans="1:6" ht="15.75" customHeight="1">
      <c r="A13" s="52" t="s">
        <v>589</v>
      </c>
      <c r="B13" s="44" t="s">
        <v>627</v>
      </c>
      <c r="C13" s="52" t="s">
        <v>165</v>
      </c>
      <c r="D13" s="53">
        <v>682100</v>
      </c>
      <c r="E13" s="53">
        <v>227643.11</v>
      </c>
      <c r="F13" s="48">
        <f t="shared" si="0"/>
        <v>454456.89</v>
      </c>
    </row>
    <row r="14" spans="1:6" ht="12.75">
      <c r="A14" s="52" t="s">
        <v>590</v>
      </c>
      <c r="B14" s="44" t="s">
        <v>627</v>
      </c>
      <c r="C14" s="52" t="s">
        <v>166</v>
      </c>
      <c r="D14" s="53">
        <v>206000</v>
      </c>
      <c r="E14" s="53">
        <v>70882.18</v>
      </c>
      <c r="F14" s="48">
        <f t="shared" si="0"/>
        <v>135117.82</v>
      </c>
    </row>
    <row r="15" spans="1:6" ht="38.25">
      <c r="A15" s="52" t="s">
        <v>57</v>
      </c>
      <c r="B15" s="44" t="s">
        <v>627</v>
      </c>
      <c r="C15" s="52" t="s">
        <v>167</v>
      </c>
      <c r="D15" s="53">
        <v>45300</v>
      </c>
      <c r="E15" s="53">
        <v>0</v>
      </c>
      <c r="F15" s="48">
        <f t="shared" si="0"/>
        <v>45300</v>
      </c>
    </row>
    <row r="16" spans="1:6" ht="12.75">
      <c r="A16" s="52" t="s">
        <v>587</v>
      </c>
      <c r="B16" s="44" t="s">
        <v>627</v>
      </c>
      <c r="C16" s="52" t="s">
        <v>168</v>
      </c>
      <c r="D16" s="53">
        <v>45300</v>
      </c>
      <c r="E16" s="53">
        <v>0</v>
      </c>
      <c r="F16" s="48">
        <f t="shared" si="0"/>
        <v>45300</v>
      </c>
    </row>
    <row r="17" spans="1:6" ht="15" customHeight="1">
      <c r="A17" s="52" t="s">
        <v>588</v>
      </c>
      <c r="B17" s="44" t="s">
        <v>627</v>
      </c>
      <c r="C17" s="52" t="s">
        <v>169</v>
      </c>
      <c r="D17" s="53">
        <v>45300</v>
      </c>
      <c r="E17" s="53">
        <v>0</v>
      </c>
      <c r="F17" s="48">
        <f t="shared" si="0"/>
        <v>45300</v>
      </c>
    </row>
    <row r="18" spans="1:6" ht="15.75" customHeight="1">
      <c r="A18" s="52" t="s">
        <v>591</v>
      </c>
      <c r="B18" s="44" t="s">
        <v>627</v>
      </c>
      <c r="C18" s="52" t="s">
        <v>170</v>
      </c>
      <c r="D18" s="53">
        <v>45300</v>
      </c>
      <c r="E18" s="53">
        <v>0</v>
      </c>
      <c r="F18" s="48">
        <f t="shared" si="0"/>
        <v>45300</v>
      </c>
    </row>
    <row r="19" spans="1:6" ht="51">
      <c r="A19" s="52" t="s">
        <v>592</v>
      </c>
      <c r="B19" s="44" t="s">
        <v>627</v>
      </c>
      <c r="C19" s="52" t="s">
        <v>631</v>
      </c>
      <c r="D19" s="53">
        <v>3694100</v>
      </c>
      <c r="E19" s="53">
        <v>1299493.74</v>
      </c>
      <c r="F19" s="48">
        <f t="shared" si="0"/>
        <v>2394606.26</v>
      </c>
    </row>
    <row r="20" spans="1:6" ht="25.5">
      <c r="A20" s="52" t="s">
        <v>58</v>
      </c>
      <c r="B20" s="44" t="s">
        <v>627</v>
      </c>
      <c r="C20" s="52" t="s">
        <v>171</v>
      </c>
      <c r="D20" s="53">
        <v>3688900</v>
      </c>
      <c r="E20" s="53">
        <v>1299293.74</v>
      </c>
      <c r="F20" s="48">
        <f t="shared" si="0"/>
        <v>2389606.26</v>
      </c>
    </row>
    <row r="21" spans="1:6" ht="38.25">
      <c r="A21" s="52" t="s">
        <v>56</v>
      </c>
      <c r="B21" s="44" t="s">
        <v>627</v>
      </c>
      <c r="C21" s="52" t="s">
        <v>172</v>
      </c>
      <c r="D21" s="53">
        <v>2943500</v>
      </c>
      <c r="E21" s="53">
        <v>1013025.38</v>
      </c>
      <c r="F21" s="48">
        <f t="shared" si="0"/>
        <v>1930474.62</v>
      </c>
    </row>
    <row r="22" spans="1:6" ht="12.75">
      <c r="A22" s="52" t="s">
        <v>587</v>
      </c>
      <c r="B22" s="44" t="s">
        <v>627</v>
      </c>
      <c r="C22" s="52" t="s">
        <v>173</v>
      </c>
      <c r="D22" s="53">
        <v>2943500</v>
      </c>
      <c r="E22" s="53">
        <v>1013025.38</v>
      </c>
      <c r="F22" s="48">
        <f t="shared" si="0"/>
        <v>1930474.62</v>
      </c>
    </row>
    <row r="23" spans="1:6" ht="13.5" customHeight="1">
      <c r="A23" s="52" t="s">
        <v>588</v>
      </c>
      <c r="B23" s="44" t="s">
        <v>627</v>
      </c>
      <c r="C23" s="52" t="s">
        <v>174</v>
      </c>
      <c r="D23" s="53">
        <v>2943500</v>
      </c>
      <c r="E23" s="53">
        <v>1013025.38</v>
      </c>
      <c r="F23" s="48">
        <f t="shared" si="0"/>
        <v>1930474.62</v>
      </c>
    </row>
    <row r="24" spans="1:6" ht="17.25" customHeight="1">
      <c r="A24" s="52" t="s">
        <v>589</v>
      </c>
      <c r="B24" s="44" t="s">
        <v>627</v>
      </c>
      <c r="C24" s="52" t="s">
        <v>175</v>
      </c>
      <c r="D24" s="53">
        <v>2260700</v>
      </c>
      <c r="E24" s="53">
        <v>806327.16</v>
      </c>
      <c r="F24" s="48">
        <f t="shared" si="0"/>
        <v>1454372.8399999999</v>
      </c>
    </row>
    <row r="25" spans="1:6" ht="12.75">
      <c r="A25" s="52" t="s">
        <v>590</v>
      </c>
      <c r="B25" s="44" t="s">
        <v>627</v>
      </c>
      <c r="C25" s="52" t="s">
        <v>176</v>
      </c>
      <c r="D25" s="53">
        <v>682800</v>
      </c>
      <c r="E25" s="53">
        <v>206698.22</v>
      </c>
      <c r="F25" s="48">
        <f t="shared" si="0"/>
        <v>476101.78</v>
      </c>
    </row>
    <row r="26" spans="1:6" ht="38.25">
      <c r="A26" s="52" t="s">
        <v>57</v>
      </c>
      <c r="B26" s="44" t="s">
        <v>627</v>
      </c>
      <c r="C26" s="52" t="s">
        <v>177</v>
      </c>
      <c r="D26" s="53">
        <v>189700</v>
      </c>
      <c r="E26" s="53">
        <v>85956</v>
      </c>
      <c r="F26" s="48">
        <f t="shared" si="0"/>
        <v>103744</v>
      </c>
    </row>
    <row r="27" spans="1:6" ht="12.75">
      <c r="A27" s="52" t="s">
        <v>587</v>
      </c>
      <c r="B27" s="44" t="s">
        <v>627</v>
      </c>
      <c r="C27" s="52" t="s">
        <v>178</v>
      </c>
      <c r="D27" s="53">
        <v>189700</v>
      </c>
      <c r="E27" s="53">
        <v>85956</v>
      </c>
      <c r="F27" s="48">
        <f t="shared" si="0"/>
        <v>103744</v>
      </c>
    </row>
    <row r="28" spans="1:6" ht="25.5">
      <c r="A28" s="52" t="s">
        <v>588</v>
      </c>
      <c r="B28" s="44" t="s">
        <v>627</v>
      </c>
      <c r="C28" s="52" t="s">
        <v>179</v>
      </c>
      <c r="D28" s="53">
        <v>189700</v>
      </c>
      <c r="E28" s="53">
        <v>85956</v>
      </c>
      <c r="F28" s="48">
        <f t="shared" si="0"/>
        <v>103744</v>
      </c>
    </row>
    <row r="29" spans="1:6" ht="21" customHeight="1">
      <c r="A29" s="52" t="s">
        <v>591</v>
      </c>
      <c r="B29" s="44" t="s">
        <v>627</v>
      </c>
      <c r="C29" s="52" t="s">
        <v>180</v>
      </c>
      <c r="D29" s="53">
        <v>189700</v>
      </c>
      <c r="E29" s="53">
        <v>85956</v>
      </c>
      <c r="F29" s="48">
        <f t="shared" si="0"/>
        <v>103744</v>
      </c>
    </row>
    <row r="30" spans="1:6" ht="25.5">
      <c r="A30" s="52" t="s">
        <v>59</v>
      </c>
      <c r="B30" s="44" t="s">
        <v>627</v>
      </c>
      <c r="C30" s="52" t="s">
        <v>181</v>
      </c>
      <c r="D30" s="53">
        <v>517700</v>
      </c>
      <c r="E30" s="53">
        <v>180804.78</v>
      </c>
      <c r="F30" s="48">
        <f t="shared" si="0"/>
        <v>336895.22</v>
      </c>
    </row>
    <row r="31" spans="1:6" ht="13.5" customHeight="1">
      <c r="A31" s="52" t="s">
        <v>587</v>
      </c>
      <c r="B31" s="44" t="s">
        <v>627</v>
      </c>
      <c r="C31" s="52" t="s">
        <v>182</v>
      </c>
      <c r="D31" s="53">
        <v>320500</v>
      </c>
      <c r="E31" s="53">
        <v>125492.78</v>
      </c>
      <c r="F31" s="48">
        <f t="shared" si="0"/>
        <v>195007.22</v>
      </c>
    </row>
    <row r="32" spans="1:6" ht="12.75">
      <c r="A32" s="52" t="s">
        <v>593</v>
      </c>
      <c r="B32" s="44" t="s">
        <v>627</v>
      </c>
      <c r="C32" s="52" t="s">
        <v>183</v>
      </c>
      <c r="D32" s="53">
        <v>320500</v>
      </c>
      <c r="E32" s="53">
        <v>125492.78</v>
      </c>
      <c r="F32" s="48">
        <f t="shared" si="0"/>
        <v>195007.22</v>
      </c>
    </row>
    <row r="33" spans="1:6" ht="12.75">
      <c r="A33" s="52" t="s">
        <v>594</v>
      </c>
      <c r="B33" s="44" t="s">
        <v>627</v>
      </c>
      <c r="C33" s="52" t="s">
        <v>184</v>
      </c>
      <c r="D33" s="53">
        <v>57200</v>
      </c>
      <c r="E33" s="53">
        <v>23920.06</v>
      </c>
      <c r="F33" s="48">
        <f t="shared" si="0"/>
        <v>33279.94</v>
      </c>
    </row>
    <row r="34" spans="1:6" ht="12.75">
      <c r="A34" s="52" t="s">
        <v>598</v>
      </c>
      <c r="B34" s="44" t="s">
        <v>627</v>
      </c>
      <c r="C34" s="52" t="s">
        <v>185</v>
      </c>
      <c r="D34" s="53">
        <v>3000</v>
      </c>
      <c r="E34" s="53">
        <v>0</v>
      </c>
      <c r="F34" s="48">
        <f t="shared" si="0"/>
        <v>3000</v>
      </c>
    </row>
    <row r="35" spans="1:6" ht="13.5" customHeight="1">
      <c r="A35" s="52" t="s">
        <v>599</v>
      </c>
      <c r="B35" s="44" t="s">
        <v>627</v>
      </c>
      <c r="C35" s="52" t="s">
        <v>186</v>
      </c>
      <c r="D35" s="53">
        <v>70300</v>
      </c>
      <c r="E35" s="53">
        <v>27013.43</v>
      </c>
      <c r="F35" s="48">
        <f t="shared" si="0"/>
        <v>43286.57</v>
      </c>
    </row>
    <row r="36" spans="1:6" ht="12.75">
      <c r="A36" s="52" t="s">
        <v>595</v>
      </c>
      <c r="B36" s="44" t="s">
        <v>627</v>
      </c>
      <c r="C36" s="52" t="s">
        <v>187</v>
      </c>
      <c r="D36" s="53">
        <v>90000</v>
      </c>
      <c r="E36" s="53">
        <v>31839.25</v>
      </c>
      <c r="F36" s="48">
        <f t="shared" si="0"/>
        <v>58160.75</v>
      </c>
    </row>
    <row r="37" spans="1:6" ht="12.75">
      <c r="A37" s="52" t="s">
        <v>596</v>
      </c>
      <c r="B37" s="44" t="s">
        <v>627</v>
      </c>
      <c r="C37" s="52" t="s">
        <v>188</v>
      </c>
      <c r="D37" s="53">
        <v>100000</v>
      </c>
      <c r="E37" s="53">
        <v>42720.04</v>
      </c>
      <c r="F37" s="48">
        <f t="shared" si="0"/>
        <v>57279.96</v>
      </c>
    </row>
    <row r="38" spans="1:6" ht="12.75">
      <c r="A38" s="52" t="s">
        <v>597</v>
      </c>
      <c r="B38" s="44" t="s">
        <v>627</v>
      </c>
      <c r="C38" s="52" t="s">
        <v>189</v>
      </c>
      <c r="D38" s="53">
        <v>197200</v>
      </c>
      <c r="E38" s="53">
        <v>55312</v>
      </c>
      <c r="F38" s="48">
        <f t="shared" si="0"/>
        <v>141888</v>
      </c>
    </row>
    <row r="39" spans="1:6" ht="12.75">
      <c r="A39" s="52" t="s">
        <v>600</v>
      </c>
      <c r="B39" s="44" t="s">
        <v>627</v>
      </c>
      <c r="C39" s="52" t="s">
        <v>190</v>
      </c>
      <c r="D39" s="53">
        <v>197200</v>
      </c>
      <c r="E39" s="53">
        <v>55312</v>
      </c>
      <c r="F39" s="48">
        <f t="shared" si="0"/>
        <v>141888</v>
      </c>
    </row>
    <row r="40" spans="1:6" ht="13.5" customHeight="1">
      <c r="A40" s="52" t="s">
        <v>611</v>
      </c>
      <c r="B40" s="44" t="s">
        <v>627</v>
      </c>
      <c r="C40" s="52" t="s">
        <v>191</v>
      </c>
      <c r="D40" s="53">
        <v>38000</v>
      </c>
      <c r="E40" s="53">
        <v>19507.58</v>
      </c>
      <c r="F40" s="48">
        <f t="shared" si="0"/>
        <v>18492.42</v>
      </c>
    </row>
    <row r="41" spans="1:6" ht="76.5">
      <c r="A41" s="52" t="s">
        <v>60</v>
      </c>
      <c r="B41" s="44" t="s">
        <v>627</v>
      </c>
      <c r="C41" s="52" t="s">
        <v>192</v>
      </c>
      <c r="D41" s="53">
        <v>38000</v>
      </c>
      <c r="E41" s="53">
        <v>19507.58</v>
      </c>
      <c r="F41" s="48">
        <f t="shared" si="0"/>
        <v>18492.42</v>
      </c>
    </row>
    <row r="42" spans="1:6" ht="25.5">
      <c r="A42" s="52" t="s">
        <v>601</v>
      </c>
      <c r="B42" s="44" t="s">
        <v>627</v>
      </c>
      <c r="C42" s="52" t="s">
        <v>193</v>
      </c>
      <c r="D42" s="53">
        <v>18000</v>
      </c>
      <c r="E42" s="53">
        <v>8924</v>
      </c>
      <c r="F42" s="48">
        <f t="shared" si="0"/>
        <v>9076</v>
      </c>
    </row>
    <row r="43" spans="1:6" ht="12.75">
      <c r="A43" s="52" t="s">
        <v>587</v>
      </c>
      <c r="B43" s="44" t="s">
        <v>627</v>
      </c>
      <c r="C43" s="52" t="s">
        <v>194</v>
      </c>
      <c r="D43" s="53">
        <v>18000</v>
      </c>
      <c r="E43" s="53">
        <v>8924</v>
      </c>
      <c r="F43" s="48">
        <f t="shared" si="0"/>
        <v>9076</v>
      </c>
    </row>
    <row r="44" spans="1:6" ht="12.75">
      <c r="A44" s="52" t="s">
        <v>602</v>
      </c>
      <c r="B44" s="44" t="s">
        <v>627</v>
      </c>
      <c r="C44" s="52" t="s">
        <v>195</v>
      </c>
      <c r="D44" s="53">
        <v>18000</v>
      </c>
      <c r="E44" s="53">
        <v>8924</v>
      </c>
      <c r="F44" s="48">
        <f t="shared" si="0"/>
        <v>9076</v>
      </c>
    </row>
    <row r="45" spans="1:6" ht="12.75">
      <c r="A45" s="52" t="s">
        <v>603</v>
      </c>
      <c r="B45" s="44" t="s">
        <v>627</v>
      </c>
      <c r="C45" s="52" t="s">
        <v>196</v>
      </c>
      <c r="D45" s="53">
        <v>20000</v>
      </c>
      <c r="E45" s="53">
        <v>10583.58</v>
      </c>
      <c r="F45" s="48">
        <f t="shared" si="0"/>
        <v>9416.42</v>
      </c>
    </row>
    <row r="46" spans="1:6" ht="12.75">
      <c r="A46" s="52" t="s">
        <v>587</v>
      </c>
      <c r="B46" s="44" t="s">
        <v>627</v>
      </c>
      <c r="C46" s="52" t="s">
        <v>197</v>
      </c>
      <c r="D46" s="53">
        <v>20000</v>
      </c>
      <c r="E46" s="53">
        <v>10583.58</v>
      </c>
      <c r="F46" s="48">
        <f t="shared" si="0"/>
        <v>9416.42</v>
      </c>
    </row>
    <row r="47" spans="1:6" ht="12.75">
      <c r="A47" s="52" t="s">
        <v>602</v>
      </c>
      <c r="B47" s="44" t="s">
        <v>627</v>
      </c>
      <c r="C47" s="52" t="s">
        <v>198</v>
      </c>
      <c r="D47" s="53">
        <v>20000</v>
      </c>
      <c r="E47" s="53">
        <v>10583.58</v>
      </c>
      <c r="F47" s="48">
        <f t="shared" si="0"/>
        <v>9416.42</v>
      </c>
    </row>
    <row r="48" spans="1:6" ht="38.25">
      <c r="A48" s="52" t="s">
        <v>63</v>
      </c>
      <c r="B48" s="44" t="s">
        <v>627</v>
      </c>
      <c r="C48" s="52" t="s">
        <v>199</v>
      </c>
      <c r="D48" s="53">
        <v>5000</v>
      </c>
      <c r="E48" s="53">
        <v>0</v>
      </c>
      <c r="F48" s="48">
        <f t="shared" si="0"/>
        <v>5000</v>
      </c>
    </row>
    <row r="49" spans="1:6" ht="13.5" customHeight="1">
      <c r="A49" s="52" t="s">
        <v>611</v>
      </c>
      <c r="B49" s="44" t="s">
        <v>627</v>
      </c>
      <c r="C49" s="52" t="s">
        <v>200</v>
      </c>
      <c r="D49" s="53">
        <v>5000</v>
      </c>
      <c r="E49" s="53">
        <v>0</v>
      </c>
      <c r="F49" s="48">
        <f t="shared" si="0"/>
        <v>5000</v>
      </c>
    </row>
    <row r="50" spans="1:6" ht="76.5">
      <c r="A50" s="52" t="s">
        <v>244</v>
      </c>
      <c r="B50" s="44" t="s">
        <v>627</v>
      </c>
      <c r="C50" s="52" t="s">
        <v>201</v>
      </c>
      <c r="D50" s="53">
        <v>2000</v>
      </c>
      <c r="E50" s="53">
        <v>0</v>
      </c>
      <c r="F50" s="48">
        <f t="shared" si="0"/>
        <v>2000</v>
      </c>
    </row>
    <row r="51" spans="1:6" ht="25.5">
      <c r="A51" s="52" t="s">
        <v>59</v>
      </c>
      <c r="B51" s="44" t="s">
        <v>627</v>
      </c>
      <c r="C51" s="52" t="s">
        <v>202</v>
      </c>
      <c r="D51" s="53">
        <v>2000</v>
      </c>
      <c r="E51" s="53">
        <v>0</v>
      </c>
      <c r="F51" s="48">
        <f t="shared" si="0"/>
        <v>2000</v>
      </c>
    </row>
    <row r="52" spans="1:6" ht="12.75">
      <c r="A52" s="52" t="s">
        <v>587</v>
      </c>
      <c r="B52" s="44" t="s">
        <v>627</v>
      </c>
      <c r="C52" s="52" t="s">
        <v>203</v>
      </c>
      <c r="D52" s="53">
        <v>2000</v>
      </c>
      <c r="E52" s="53">
        <v>0</v>
      </c>
      <c r="F52" s="48">
        <f t="shared" si="0"/>
        <v>2000</v>
      </c>
    </row>
    <row r="53" spans="1:6" ht="12.75">
      <c r="A53" s="52" t="s">
        <v>593</v>
      </c>
      <c r="B53" s="44" t="s">
        <v>627</v>
      </c>
      <c r="C53" s="52" t="s">
        <v>204</v>
      </c>
      <c r="D53" s="53">
        <v>2000</v>
      </c>
      <c r="E53" s="53">
        <v>0</v>
      </c>
      <c r="F53" s="48">
        <f t="shared" si="0"/>
        <v>2000</v>
      </c>
    </row>
    <row r="54" spans="1:6" ht="13.5" customHeight="1">
      <c r="A54" s="52" t="s">
        <v>596</v>
      </c>
      <c r="B54" s="44" t="s">
        <v>627</v>
      </c>
      <c r="C54" s="52" t="s">
        <v>205</v>
      </c>
      <c r="D54" s="53">
        <v>2000</v>
      </c>
      <c r="E54" s="53">
        <v>0</v>
      </c>
      <c r="F54" s="48">
        <f t="shared" si="0"/>
        <v>2000</v>
      </c>
    </row>
    <row r="55" spans="1:6" ht="76.5">
      <c r="A55" s="52" t="s">
        <v>245</v>
      </c>
      <c r="B55" s="44" t="s">
        <v>627</v>
      </c>
      <c r="C55" s="52" t="s">
        <v>206</v>
      </c>
      <c r="D55" s="53">
        <v>3000</v>
      </c>
      <c r="E55" s="53">
        <v>0</v>
      </c>
      <c r="F55" s="48">
        <f t="shared" si="0"/>
        <v>3000</v>
      </c>
    </row>
    <row r="56" spans="1:6" ht="25.5">
      <c r="A56" s="52" t="s">
        <v>59</v>
      </c>
      <c r="B56" s="44" t="s">
        <v>627</v>
      </c>
      <c r="C56" s="52" t="s">
        <v>207</v>
      </c>
      <c r="D56" s="53">
        <v>3000</v>
      </c>
      <c r="E56" s="53">
        <v>0</v>
      </c>
      <c r="F56" s="48">
        <f t="shared" si="0"/>
        <v>3000</v>
      </c>
    </row>
    <row r="57" spans="1:6" ht="12.75">
      <c r="A57" s="52" t="s">
        <v>587</v>
      </c>
      <c r="B57" s="44" t="s">
        <v>627</v>
      </c>
      <c r="C57" s="52" t="s">
        <v>208</v>
      </c>
      <c r="D57" s="53">
        <v>3000</v>
      </c>
      <c r="E57" s="53">
        <v>0</v>
      </c>
      <c r="F57" s="48">
        <f t="shared" si="0"/>
        <v>3000</v>
      </c>
    </row>
    <row r="58" spans="1:6" ht="12.75">
      <c r="A58" s="52" t="s">
        <v>593</v>
      </c>
      <c r="B58" s="44" t="s">
        <v>627</v>
      </c>
      <c r="C58" s="52" t="s">
        <v>209</v>
      </c>
      <c r="D58" s="53">
        <v>3000</v>
      </c>
      <c r="E58" s="53">
        <v>0</v>
      </c>
      <c r="F58" s="48">
        <f t="shared" si="0"/>
        <v>3000</v>
      </c>
    </row>
    <row r="59" spans="1:6" ht="12.75">
      <c r="A59" s="52" t="s">
        <v>596</v>
      </c>
      <c r="B59" s="44" t="s">
        <v>627</v>
      </c>
      <c r="C59" s="52" t="s">
        <v>210</v>
      </c>
      <c r="D59" s="53">
        <v>3000</v>
      </c>
      <c r="E59" s="53">
        <v>0</v>
      </c>
      <c r="F59" s="48">
        <f t="shared" si="0"/>
        <v>3000</v>
      </c>
    </row>
    <row r="60" spans="1:6" ht="12.75">
      <c r="A60" s="52" t="s">
        <v>64</v>
      </c>
      <c r="B60" s="44" t="s">
        <v>627</v>
      </c>
      <c r="C60" s="52" t="s">
        <v>211</v>
      </c>
      <c r="D60" s="53">
        <v>200</v>
      </c>
      <c r="E60" s="53">
        <v>200</v>
      </c>
      <c r="F60" s="48">
        <f t="shared" si="0"/>
        <v>0</v>
      </c>
    </row>
    <row r="61" spans="1:6" ht="12.75">
      <c r="A61" s="52" t="s">
        <v>611</v>
      </c>
      <c r="B61" s="44" t="s">
        <v>627</v>
      </c>
      <c r="C61" s="52" t="s">
        <v>212</v>
      </c>
      <c r="D61" s="53">
        <v>200</v>
      </c>
      <c r="E61" s="53">
        <v>200</v>
      </c>
      <c r="F61" s="48">
        <f t="shared" si="0"/>
        <v>0</v>
      </c>
    </row>
    <row r="62" spans="1:6" ht="69.75" customHeight="1">
      <c r="A62" s="52" t="s">
        <v>546</v>
      </c>
      <c r="B62" s="44" t="s">
        <v>627</v>
      </c>
      <c r="C62" s="52" t="s">
        <v>213</v>
      </c>
      <c r="D62" s="53">
        <v>200</v>
      </c>
      <c r="E62" s="53">
        <v>200</v>
      </c>
      <c r="F62" s="48">
        <f t="shared" si="0"/>
        <v>0</v>
      </c>
    </row>
    <row r="63" spans="1:6" ht="25.5">
      <c r="A63" s="52" t="s">
        <v>59</v>
      </c>
      <c r="B63" s="44" t="s">
        <v>627</v>
      </c>
      <c r="C63" s="52" t="s">
        <v>214</v>
      </c>
      <c r="D63" s="53">
        <v>200</v>
      </c>
      <c r="E63" s="53">
        <v>200</v>
      </c>
      <c r="F63" s="48">
        <f t="shared" si="0"/>
        <v>0</v>
      </c>
    </row>
    <row r="64" spans="1:6" ht="12.75">
      <c r="A64" s="52" t="s">
        <v>597</v>
      </c>
      <c r="B64" s="44" t="s">
        <v>627</v>
      </c>
      <c r="C64" s="52" t="s">
        <v>215</v>
      </c>
      <c r="D64" s="53">
        <v>200</v>
      </c>
      <c r="E64" s="53">
        <v>200</v>
      </c>
      <c r="F64" s="48">
        <f t="shared" si="0"/>
        <v>0</v>
      </c>
    </row>
    <row r="65" spans="1:6" ht="12.75">
      <c r="A65" s="52" t="s">
        <v>600</v>
      </c>
      <c r="B65" s="44" t="s">
        <v>627</v>
      </c>
      <c r="C65" s="52" t="s">
        <v>216</v>
      </c>
      <c r="D65" s="53">
        <v>200</v>
      </c>
      <c r="E65" s="53">
        <v>200</v>
      </c>
      <c r="F65" s="48">
        <f t="shared" si="0"/>
        <v>0</v>
      </c>
    </row>
    <row r="66" spans="1:6" ht="12.75">
      <c r="A66" s="52" t="s">
        <v>5</v>
      </c>
      <c r="B66" s="44" t="s">
        <v>627</v>
      </c>
      <c r="C66" s="52" t="s">
        <v>7</v>
      </c>
      <c r="D66" s="53">
        <v>5000</v>
      </c>
      <c r="E66" s="53">
        <v>0</v>
      </c>
      <c r="F66" s="48">
        <f t="shared" si="0"/>
        <v>5000</v>
      </c>
    </row>
    <row r="67" spans="1:6" ht="13.5" customHeight="1">
      <c r="A67" s="52" t="s">
        <v>65</v>
      </c>
      <c r="B67" s="44" t="s">
        <v>627</v>
      </c>
      <c r="C67" s="52" t="s">
        <v>217</v>
      </c>
      <c r="D67" s="53">
        <v>5000</v>
      </c>
      <c r="E67" s="53">
        <v>0</v>
      </c>
      <c r="F67" s="48">
        <f t="shared" si="0"/>
        <v>5000</v>
      </c>
    </row>
    <row r="68" spans="1:6" ht="12.75">
      <c r="A68" s="52" t="s">
        <v>611</v>
      </c>
      <c r="B68" s="44" t="s">
        <v>627</v>
      </c>
      <c r="C68" s="52" t="s">
        <v>218</v>
      </c>
      <c r="D68" s="53">
        <v>5000</v>
      </c>
      <c r="E68" s="53">
        <v>0</v>
      </c>
      <c r="F68" s="48">
        <f t="shared" si="0"/>
        <v>5000</v>
      </c>
    </row>
    <row r="69" spans="1:6" ht="76.5">
      <c r="A69" s="52" t="s">
        <v>72</v>
      </c>
      <c r="B69" s="44" t="s">
        <v>627</v>
      </c>
      <c r="C69" s="52" t="s">
        <v>219</v>
      </c>
      <c r="D69" s="53">
        <v>5000</v>
      </c>
      <c r="E69" s="53">
        <v>0</v>
      </c>
      <c r="F69" s="48">
        <f t="shared" si="0"/>
        <v>5000</v>
      </c>
    </row>
    <row r="70" spans="1:6" ht="12.75">
      <c r="A70" s="52" t="s">
        <v>6</v>
      </c>
      <c r="B70" s="44" t="s">
        <v>627</v>
      </c>
      <c r="C70" s="52" t="s">
        <v>220</v>
      </c>
      <c r="D70" s="53">
        <v>5000</v>
      </c>
      <c r="E70" s="53">
        <v>0</v>
      </c>
      <c r="F70" s="48">
        <f aca="true" t="shared" si="1" ref="F70:F133">D70-E70</f>
        <v>5000</v>
      </c>
    </row>
    <row r="71" spans="1:6" ht="12.75">
      <c r="A71" s="52" t="s">
        <v>587</v>
      </c>
      <c r="B71" s="44" t="s">
        <v>627</v>
      </c>
      <c r="C71" s="52" t="s">
        <v>221</v>
      </c>
      <c r="D71" s="53">
        <v>5000</v>
      </c>
      <c r="E71" s="53">
        <v>0</v>
      </c>
      <c r="F71" s="48">
        <f t="shared" si="1"/>
        <v>5000</v>
      </c>
    </row>
    <row r="72" spans="1:6" ht="12.75">
      <c r="A72" s="52" t="s">
        <v>602</v>
      </c>
      <c r="B72" s="44" t="s">
        <v>627</v>
      </c>
      <c r="C72" s="52" t="s">
        <v>222</v>
      </c>
      <c r="D72" s="53">
        <v>5000</v>
      </c>
      <c r="E72" s="53">
        <v>0</v>
      </c>
      <c r="F72" s="48">
        <f t="shared" si="1"/>
        <v>5000</v>
      </c>
    </row>
    <row r="73" spans="1:6" ht="12.75">
      <c r="A73" s="52" t="s">
        <v>604</v>
      </c>
      <c r="B73" s="44" t="s">
        <v>627</v>
      </c>
      <c r="C73" s="52" t="s">
        <v>632</v>
      </c>
      <c r="D73" s="53">
        <v>52900</v>
      </c>
      <c r="E73" s="53">
        <v>23930</v>
      </c>
      <c r="F73" s="48">
        <f t="shared" si="1"/>
        <v>28970</v>
      </c>
    </row>
    <row r="74" spans="1:6" ht="38.25">
      <c r="A74" s="52" t="s">
        <v>68</v>
      </c>
      <c r="B74" s="44" t="s">
        <v>627</v>
      </c>
      <c r="C74" s="52" t="s">
        <v>223</v>
      </c>
      <c r="D74" s="53">
        <v>3000</v>
      </c>
      <c r="E74" s="53">
        <v>3000</v>
      </c>
      <c r="F74" s="48">
        <f t="shared" si="1"/>
        <v>0</v>
      </c>
    </row>
    <row r="75" spans="1:6" ht="13.5" customHeight="1">
      <c r="A75" s="52" t="s">
        <v>611</v>
      </c>
      <c r="B75" s="44" t="s">
        <v>627</v>
      </c>
      <c r="C75" s="52" t="s">
        <v>224</v>
      </c>
      <c r="D75" s="53">
        <v>3000</v>
      </c>
      <c r="E75" s="53">
        <v>3000</v>
      </c>
      <c r="F75" s="48">
        <f t="shared" si="1"/>
        <v>0</v>
      </c>
    </row>
    <row r="76" spans="1:6" ht="76.5">
      <c r="A76" s="52" t="s">
        <v>69</v>
      </c>
      <c r="B76" s="44" t="s">
        <v>627</v>
      </c>
      <c r="C76" s="52" t="s">
        <v>225</v>
      </c>
      <c r="D76" s="53">
        <v>3000</v>
      </c>
      <c r="E76" s="53">
        <v>3000</v>
      </c>
      <c r="F76" s="48">
        <f t="shared" si="1"/>
        <v>0</v>
      </c>
    </row>
    <row r="77" spans="1:6" ht="25.5">
      <c r="A77" s="52" t="s">
        <v>59</v>
      </c>
      <c r="B77" s="44" t="s">
        <v>627</v>
      </c>
      <c r="C77" s="52" t="s">
        <v>232</v>
      </c>
      <c r="D77" s="53">
        <v>3000</v>
      </c>
      <c r="E77" s="53">
        <v>3000</v>
      </c>
      <c r="F77" s="48">
        <f t="shared" si="1"/>
        <v>0</v>
      </c>
    </row>
    <row r="78" spans="1:6" ht="12.75">
      <c r="A78" s="52" t="s">
        <v>597</v>
      </c>
      <c r="B78" s="44" t="s">
        <v>627</v>
      </c>
      <c r="C78" s="52" t="s">
        <v>61</v>
      </c>
      <c r="D78" s="53">
        <v>3000</v>
      </c>
      <c r="E78" s="53">
        <v>3000</v>
      </c>
      <c r="F78" s="48">
        <f t="shared" si="1"/>
        <v>0</v>
      </c>
    </row>
    <row r="79" spans="1:6" ht="12.75">
      <c r="A79" s="52" t="s">
        <v>600</v>
      </c>
      <c r="B79" s="44" t="s">
        <v>627</v>
      </c>
      <c r="C79" s="52" t="s">
        <v>62</v>
      </c>
      <c r="D79" s="53">
        <v>3000</v>
      </c>
      <c r="E79" s="53">
        <v>3000</v>
      </c>
      <c r="F79" s="48">
        <f t="shared" si="1"/>
        <v>0</v>
      </c>
    </row>
    <row r="80" spans="1:6" ht="51">
      <c r="A80" s="52" t="s">
        <v>160</v>
      </c>
      <c r="B80" s="44" t="s">
        <v>627</v>
      </c>
      <c r="C80" s="52" t="s">
        <v>242</v>
      </c>
      <c r="D80" s="53">
        <v>39900</v>
      </c>
      <c r="E80" s="53">
        <v>10930</v>
      </c>
      <c r="F80" s="48">
        <f t="shared" si="1"/>
        <v>28970</v>
      </c>
    </row>
    <row r="81" spans="1:6" ht="12.75">
      <c r="A81" s="52" t="s">
        <v>611</v>
      </c>
      <c r="B81" s="44" t="s">
        <v>627</v>
      </c>
      <c r="C81" s="52" t="s">
        <v>243</v>
      </c>
      <c r="D81" s="53">
        <v>39900</v>
      </c>
      <c r="E81" s="53">
        <v>10930</v>
      </c>
      <c r="F81" s="48">
        <f t="shared" si="1"/>
        <v>28970</v>
      </c>
    </row>
    <row r="82" spans="1:6" ht="13.5" customHeight="1">
      <c r="A82" s="52" t="s">
        <v>246</v>
      </c>
      <c r="B82" s="44" t="s">
        <v>627</v>
      </c>
      <c r="C82" s="52" t="s">
        <v>265</v>
      </c>
      <c r="D82" s="53">
        <v>39900</v>
      </c>
      <c r="E82" s="53">
        <v>10930</v>
      </c>
      <c r="F82" s="48">
        <f t="shared" si="1"/>
        <v>28970</v>
      </c>
    </row>
    <row r="83" spans="1:6" ht="25.5">
      <c r="A83" s="52" t="s">
        <v>59</v>
      </c>
      <c r="B83" s="44" t="s">
        <v>627</v>
      </c>
      <c r="C83" s="52" t="s">
        <v>266</v>
      </c>
      <c r="D83" s="53">
        <v>39900</v>
      </c>
      <c r="E83" s="53">
        <v>10930</v>
      </c>
      <c r="F83" s="48">
        <f t="shared" si="1"/>
        <v>28970</v>
      </c>
    </row>
    <row r="84" spans="1:6" ht="12.75">
      <c r="A84" s="52" t="s">
        <v>587</v>
      </c>
      <c r="B84" s="44" t="s">
        <v>627</v>
      </c>
      <c r="C84" s="52" t="s">
        <v>267</v>
      </c>
      <c r="D84" s="53">
        <v>39900</v>
      </c>
      <c r="E84" s="53">
        <v>10930</v>
      </c>
      <c r="F84" s="48">
        <f t="shared" si="1"/>
        <v>28970</v>
      </c>
    </row>
    <row r="85" spans="1:6" ht="12.75">
      <c r="A85" s="52" t="s">
        <v>593</v>
      </c>
      <c r="B85" s="44" t="s">
        <v>627</v>
      </c>
      <c r="C85" s="52" t="s">
        <v>268</v>
      </c>
      <c r="D85" s="53">
        <v>39900</v>
      </c>
      <c r="E85" s="53">
        <v>10930</v>
      </c>
      <c r="F85" s="48">
        <f t="shared" si="1"/>
        <v>28970</v>
      </c>
    </row>
    <row r="86" spans="1:6" ht="13.5" customHeight="1">
      <c r="A86" s="52" t="s">
        <v>596</v>
      </c>
      <c r="B86" s="44" t="s">
        <v>627</v>
      </c>
      <c r="C86" s="52" t="s">
        <v>269</v>
      </c>
      <c r="D86" s="53">
        <v>39900</v>
      </c>
      <c r="E86" s="53">
        <v>10930</v>
      </c>
      <c r="F86" s="48">
        <f t="shared" si="1"/>
        <v>28970</v>
      </c>
    </row>
    <row r="87" spans="1:6" ht="12.75">
      <c r="A87" s="52" t="s">
        <v>64</v>
      </c>
      <c r="B87" s="44" t="s">
        <v>627</v>
      </c>
      <c r="C87" s="52" t="s">
        <v>233</v>
      </c>
      <c r="D87" s="53">
        <v>10000</v>
      </c>
      <c r="E87" s="53">
        <v>10000</v>
      </c>
      <c r="F87" s="48">
        <f t="shared" si="1"/>
        <v>0</v>
      </c>
    </row>
    <row r="88" spans="1:6" ht="12.75">
      <c r="A88" s="52" t="s">
        <v>611</v>
      </c>
      <c r="B88" s="44" t="s">
        <v>627</v>
      </c>
      <c r="C88" s="52" t="s">
        <v>234</v>
      </c>
      <c r="D88" s="53">
        <v>10000</v>
      </c>
      <c r="E88" s="53">
        <v>10000</v>
      </c>
      <c r="F88" s="48">
        <f t="shared" si="1"/>
        <v>0</v>
      </c>
    </row>
    <row r="89" spans="1:6" ht="76.5">
      <c r="A89" s="52" t="s">
        <v>70</v>
      </c>
      <c r="B89" s="44" t="s">
        <v>627</v>
      </c>
      <c r="C89" s="52" t="s">
        <v>235</v>
      </c>
      <c r="D89" s="53">
        <v>10000</v>
      </c>
      <c r="E89" s="53">
        <v>10000</v>
      </c>
      <c r="F89" s="48">
        <f t="shared" si="1"/>
        <v>0</v>
      </c>
    </row>
    <row r="90" spans="1:6" ht="12.75">
      <c r="A90" s="52" t="s">
        <v>603</v>
      </c>
      <c r="B90" s="44" t="s">
        <v>627</v>
      </c>
      <c r="C90" s="52" t="s">
        <v>236</v>
      </c>
      <c r="D90" s="53">
        <v>10000</v>
      </c>
      <c r="E90" s="53">
        <v>10000</v>
      </c>
      <c r="F90" s="48">
        <f t="shared" si="1"/>
        <v>0</v>
      </c>
    </row>
    <row r="91" spans="1:6" ht="12.75">
      <c r="A91" s="52" t="s">
        <v>587</v>
      </c>
      <c r="B91" s="44" t="s">
        <v>627</v>
      </c>
      <c r="C91" s="52" t="s">
        <v>237</v>
      </c>
      <c r="D91" s="53">
        <v>10000</v>
      </c>
      <c r="E91" s="53">
        <v>10000</v>
      </c>
      <c r="F91" s="48">
        <f t="shared" si="1"/>
        <v>0</v>
      </c>
    </row>
    <row r="92" spans="1:6" ht="12.75">
      <c r="A92" s="52" t="s">
        <v>602</v>
      </c>
      <c r="B92" s="44" t="s">
        <v>627</v>
      </c>
      <c r="C92" s="52" t="s">
        <v>238</v>
      </c>
      <c r="D92" s="53">
        <v>10000</v>
      </c>
      <c r="E92" s="53">
        <v>10000</v>
      </c>
      <c r="F92" s="48">
        <f t="shared" si="1"/>
        <v>0</v>
      </c>
    </row>
    <row r="93" spans="1:6" ht="12.75">
      <c r="A93" s="52" t="s">
        <v>605</v>
      </c>
      <c r="B93" s="44" t="s">
        <v>627</v>
      </c>
      <c r="C93" s="52" t="s">
        <v>633</v>
      </c>
      <c r="D93" s="53">
        <v>148200</v>
      </c>
      <c r="E93" s="53">
        <v>52766.89</v>
      </c>
      <c r="F93" s="48">
        <f t="shared" si="1"/>
        <v>95433.11</v>
      </c>
    </row>
    <row r="94" spans="1:6" ht="12.75">
      <c r="A94" s="52" t="s">
        <v>606</v>
      </c>
      <c r="B94" s="44" t="s">
        <v>627</v>
      </c>
      <c r="C94" s="52" t="s">
        <v>634</v>
      </c>
      <c r="D94" s="53">
        <v>148200</v>
      </c>
      <c r="E94" s="53">
        <v>52766.89</v>
      </c>
      <c r="F94" s="48">
        <f t="shared" si="1"/>
        <v>95433.11</v>
      </c>
    </row>
    <row r="95" spans="1:6" ht="12.75">
      <c r="A95" s="52" t="s">
        <v>64</v>
      </c>
      <c r="B95" s="44" t="s">
        <v>627</v>
      </c>
      <c r="C95" s="52" t="s">
        <v>279</v>
      </c>
      <c r="D95" s="53">
        <v>148200</v>
      </c>
      <c r="E95" s="53">
        <v>52766.89</v>
      </c>
      <c r="F95" s="48">
        <f t="shared" si="1"/>
        <v>95433.11</v>
      </c>
    </row>
    <row r="96" spans="1:6" ht="13.5" customHeight="1">
      <c r="A96" s="52" t="s">
        <v>611</v>
      </c>
      <c r="B96" s="44" t="s">
        <v>627</v>
      </c>
      <c r="C96" s="52" t="s">
        <v>280</v>
      </c>
      <c r="D96" s="53">
        <v>148200</v>
      </c>
      <c r="E96" s="53">
        <v>52766.89</v>
      </c>
      <c r="F96" s="48">
        <f t="shared" si="1"/>
        <v>95433.11</v>
      </c>
    </row>
    <row r="97" spans="1:6" ht="76.5">
      <c r="A97" s="52" t="s">
        <v>239</v>
      </c>
      <c r="B97" s="44" t="s">
        <v>627</v>
      </c>
      <c r="C97" s="52" t="s">
        <v>292</v>
      </c>
      <c r="D97" s="53">
        <v>148200</v>
      </c>
      <c r="E97" s="53">
        <v>52766.89</v>
      </c>
      <c r="F97" s="48">
        <f t="shared" si="1"/>
        <v>95433.11</v>
      </c>
    </row>
    <row r="98" spans="1:6" ht="38.25">
      <c r="A98" s="52" t="s">
        <v>56</v>
      </c>
      <c r="B98" s="44" t="s">
        <v>627</v>
      </c>
      <c r="C98" s="52" t="s">
        <v>293</v>
      </c>
      <c r="D98" s="53">
        <v>148200</v>
      </c>
      <c r="E98" s="53">
        <v>52766.89</v>
      </c>
      <c r="F98" s="48">
        <f t="shared" si="1"/>
        <v>95433.11</v>
      </c>
    </row>
    <row r="99" spans="1:6" ht="13.5" customHeight="1">
      <c r="A99" s="52" t="s">
        <v>587</v>
      </c>
      <c r="B99" s="44" t="s">
        <v>627</v>
      </c>
      <c r="C99" s="52" t="s">
        <v>294</v>
      </c>
      <c r="D99" s="53">
        <v>148200</v>
      </c>
      <c r="E99" s="53">
        <v>52766.89</v>
      </c>
      <c r="F99" s="48">
        <f t="shared" si="1"/>
        <v>95433.11</v>
      </c>
    </row>
    <row r="100" spans="1:6" ht="25.5">
      <c r="A100" s="52" t="s">
        <v>588</v>
      </c>
      <c r="B100" s="44" t="s">
        <v>627</v>
      </c>
      <c r="C100" s="52" t="s">
        <v>295</v>
      </c>
      <c r="D100" s="53">
        <v>148200</v>
      </c>
      <c r="E100" s="53">
        <v>52766.89</v>
      </c>
      <c r="F100" s="48">
        <f t="shared" si="1"/>
        <v>95433.11</v>
      </c>
    </row>
    <row r="101" spans="1:6" ht="12.75">
      <c r="A101" s="52" t="s">
        <v>589</v>
      </c>
      <c r="B101" s="44" t="s">
        <v>627</v>
      </c>
      <c r="C101" s="52" t="s">
        <v>296</v>
      </c>
      <c r="D101" s="53">
        <v>113800</v>
      </c>
      <c r="E101" s="53">
        <v>41490.16</v>
      </c>
      <c r="F101" s="48">
        <f t="shared" si="1"/>
        <v>72309.84</v>
      </c>
    </row>
    <row r="102" spans="1:6" ht="12.75">
      <c r="A102" s="52" t="s">
        <v>590</v>
      </c>
      <c r="B102" s="44" t="s">
        <v>627</v>
      </c>
      <c r="C102" s="52" t="s">
        <v>297</v>
      </c>
      <c r="D102" s="53">
        <v>34400</v>
      </c>
      <c r="E102" s="53">
        <v>11276.73</v>
      </c>
      <c r="F102" s="48">
        <f t="shared" si="1"/>
        <v>23123.27</v>
      </c>
    </row>
    <row r="103" spans="1:6" ht="25.5">
      <c r="A103" s="52" t="s">
        <v>59</v>
      </c>
      <c r="B103" s="44" t="s">
        <v>627</v>
      </c>
      <c r="C103" s="52" t="s">
        <v>298</v>
      </c>
      <c r="D103" s="53">
        <v>0</v>
      </c>
      <c r="E103" s="53">
        <v>0</v>
      </c>
      <c r="F103" s="48">
        <f t="shared" si="1"/>
        <v>0</v>
      </c>
    </row>
    <row r="104" spans="1:6" ht="12.75">
      <c r="A104" s="52" t="s">
        <v>597</v>
      </c>
      <c r="B104" s="44" t="s">
        <v>627</v>
      </c>
      <c r="C104" s="52" t="s">
        <v>299</v>
      </c>
      <c r="D104" s="53">
        <v>0</v>
      </c>
      <c r="E104" s="53">
        <v>0</v>
      </c>
      <c r="F104" s="48">
        <f t="shared" si="1"/>
        <v>0</v>
      </c>
    </row>
    <row r="105" spans="1:6" ht="12.75">
      <c r="A105" s="52" t="s">
        <v>600</v>
      </c>
      <c r="B105" s="44" t="s">
        <v>627</v>
      </c>
      <c r="C105" s="52" t="s">
        <v>300</v>
      </c>
      <c r="D105" s="53">
        <v>0</v>
      </c>
      <c r="E105" s="53">
        <v>0</v>
      </c>
      <c r="F105" s="48">
        <f t="shared" si="1"/>
        <v>0</v>
      </c>
    </row>
    <row r="106" spans="1:6" ht="25.5">
      <c r="A106" s="52" t="s">
        <v>607</v>
      </c>
      <c r="B106" s="44" t="s">
        <v>627</v>
      </c>
      <c r="C106" s="52" t="s">
        <v>635</v>
      </c>
      <c r="D106" s="53">
        <v>364800</v>
      </c>
      <c r="E106" s="53">
        <v>195592.92</v>
      </c>
      <c r="F106" s="48">
        <f t="shared" si="1"/>
        <v>169207.08</v>
      </c>
    </row>
    <row r="107" spans="1:6" ht="38.25">
      <c r="A107" s="52" t="s">
        <v>608</v>
      </c>
      <c r="B107" s="44" t="s">
        <v>627</v>
      </c>
      <c r="C107" s="52" t="s">
        <v>636</v>
      </c>
      <c r="D107" s="53">
        <v>242800</v>
      </c>
      <c r="E107" s="53">
        <v>195592.92</v>
      </c>
      <c r="F107" s="48">
        <f t="shared" si="1"/>
        <v>47207.07999999999</v>
      </c>
    </row>
    <row r="108" spans="1:6" ht="25.5">
      <c r="A108" s="52" t="s">
        <v>71</v>
      </c>
      <c r="B108" s="44" t="s">
        <v>627</v>
      </c>
      <c r="C108" s="52" t="s">
        <v>301</v>
      </c>
      <c r="D108" s="53">
        <v>204000</v>
      </c>
      <c r="E108" s="53">
        <v>177900</v>
      </c>
      <c r="F108" s="48">
        <f t="shared" si="1"/>
        <v>26100</v>
      </c>
    </row>
    <row r="109" spans="1:6" ht="12.75">
      <c r="A109" s="52" t="s">
        <v>611</v>
      </c>
      <c r="B109" s="44" t="s">
        <v>627</v>
      </c>
      <c r="C109" s="52" t="s">
        <v>302</v>
      </c>
      <c r="D109" s="53">
        <v>26100</v>
      </c>
      <c r="E109" s="53">
        <v>0</v>
      </c>
      <c r="F109" s="48">
        <f t="shared" si="1"/>
        <v>26100</v>
      </c>
    </row>
    <row r="110" spans="1:6" ht="76.5">
      <c r="A110" s="52" t="s">
        <v>247</v>
      </c>
      <c r="B110" s="44" t="s">
        <v>627</v>
      </c>
      <c r="C110" s="52" t="s">
        <v>303</v>
      </c>
      <c r="D110" s="53">
        <v>26100</v>
      </c>
      <c r="E110" s="53">
        <v>0</v>
      </c>
      <c r="F110" s="48">
        <f t="shared" si="1"/>
        <v>26100</v>
      </c>
    </row>
    <row r="111" spans="1:6" ht="25.5">
      <c r="A111" s="52" t="s">
        <v>59</v>
      </c>
      <c r="B111" s="44" t="s">
        <v>627</v>
      </c>
      <c r="C111" s="52" t="s">
        <v>304</v>
      </c>
      <c r="D111" s="53">
        <v>26100</v>
      </c>
      <c r="E111" s="53">
        <v>0</v>
      </c>
      <c r="F111" s="48">
        <f t="shared" si="1"/>
        <v>26100</v>
      </c>
    </row>
    <row r="112" spans="1:6" ht="12.75">
      <c r="A112" s="52" t="s">
        <v>587</v>
      </c>
      <c r="B112" s="44" t="s">
        <v>627</v>
      </c>
      <c r="C112" s="52" t="s">
        <v>305</v>
      </c>
      <c r="D112" s="53">
        <v>26100</v>
      </c>
      <c r="E112" s="53">
        <v>0</v>
      </c>
      <c r="F112" s="48">
        <f t="shared" si="1"/>
        <v>26100</v>
      </c>
    </row>
    <row r="113" spans="1:6" ht="12.75">
      <c r="A113" s="52" t="s">
        <v>593</v>
      </c>
      <c r="B113" s="44" t="s">
        <v>627</v>
      </c>
      <c r="C113" s="52" t="s">
        <v>306</v>
      </c>
      <c r="D113" s="53">
        <v>26100</v>
      </c>
      <c r="E113" s="53">
        <v>0</v>
      </c>
      <c r="F113" s="48">
        <f t="shared" si="1"/>
        <v>26100</v>
      </c>
    </row>
    <row r="114" spans="1:6" ht="12.75">
      <c r="A114" s="52" t="s">
        <v>596</v>
      </c>
      <c r="B114" s="44" t="s">
        <v>627</v>
      </c>
      <c r="C114" s="52" t="s">
        <v>307</v>
      </c>
      <c r="D114" s="53">
        <v>26100</v>
      </c>
      <c r="E114" s="53">
        <v>0</v>
      </c>
      <c r="F114" s="48">
        <f t="shared" si="1"/>
        <v>26100</v>
      </c>
    </row>
    <row r="115" spans="1:6" ht="12.75">
      <c r="A115" s="52" t="s">
        <v>611</v>
      </c>
      <c r="B115" s="44" t="s">
        <v>627</v>
      </c>
      <c r="C115" s="52" t="s">
        <v>308</v>
      </c>
      <c r="D115" s="53">
        <v>177900</v>
      </c>
      <c r="E115" s="53">
        <v>177900</v>
      </c>
      <c r="F115" s="48">
        <f t="shared" si="1"/>
        <v>0</v>
      </c>
    </row>
    <row r="116" spans="1:6" ht="76.5">
      <c r="A116" s="52" t="s">
        <v>408</v>
      </c>
      <c r="B116" s="44" t="s">
        <v>627</v>
      </c>
      <c r="C116" s="52" t="s">
        <v>309</v>
      </c>
      <c r="D116" s="53">
        <v>166700</v>
      </c>
      <c r="E116" s="53">
        <v>166700</v>
      </c>
      <c r="F116" s="48">
        <f t="shared" si="1"/>
        <v>0</v>
      </c>
    </row>
    <row r="117" spans="1:6" ht="12.75">
      <c r="A117" s="52" t="s">
        <v>541</v>
      </c>
      <c r="B117" s="44" t="s">
        <v>627</v>
      </c>
      <c r="C117" s="52" t="s">
        <v>310</v>
      </c>
      <c r="D117" s="53">
        <v>166700</v>
      </c>
      <c r="E117" s="53">
        <v>166700</v>
      </c>
      <c r="F117" s="48">
        <f t="shared" si="1"/>
        <v>0</v>
      </c>
    </row>
    <row r="118" spans="1:6" ht="12.75">
      <c r="A118" s="52" t="s">
        <v>587</v>
      </c>
      <c r="B118" s="44" t="s">
        <v>627</v>
      </c>
      <c r="C118" s="52" t="s">
        <v>311</v>
      </c>
      <c r="D118" s="53">
        <v>166700</v>
      </c>
      <c r="E118" s="53">
        <v>166700</v>
      </c>
      <c r="F118" s="48">
        <f t="shared" si="1"/>
        <v>0</v>
      </c>
    </row>
    <row r="119" spans="1:6" ht="12.75">
      <c r="A119" s="52" t="s">
        <v>609</v>
      </c>
      <c r="B119" s="44" t="s">
        <v>627</v>
      </c>
      <c r="C119" s="52" t="s">
        <v>312</v>
      </c>
      <c r="D119" s="53">
        <v>166700</v>
      </c>
      <c r="E119" s="53">
        <v>166700</v>
      </c>
      <c r="F119" s="48">
        <f t="shared" si="1"/>
        <v>0</v>
      </c>
    </row>
    <row r="120" spans="1:6" ht="25.5">
      <c r="A120" s="52" t="s">
        <v>610</v>
      </c>
      <c r="B120" s="44" t="s">
        <v>627</v>
      </c>
      <c r="C120" s="52" t="s">
        <v>313</v>
      </c>
      <c r="D120" s="53">
        <v>166700</v>
      </c>
      <c r="E120" s="53">
        <v>166700</v>
      </c>
      <c r="F120" s="48">
        <f t="shared" si="1"/>
        <v>0</v>
      </c>
    </row>
    <row r="121" spans="1:6" ht="76.5">
      <c r="A121" s="52" t="s">
        <v>115</v>
      </c>
      <c r="B121" s="44" t="s">
        <v>627</v>
      </c>
      <c r="C121" s="52" t="s">
        <v>314</v>
      </c>
      <c r="D121" s="53">
        <v>11200</v>
      </c>
      <c r="E121" s="53">
        <v>11200</v>
      </c>
      <c r="F121" s="48">
        <f t="shared" si="1"/>
        <v>0</v>
      </c>
    </row>
    <row r="122" spans="1:6" ht="12.75">
      <c r="A122" s="52" t="s">
        <v>541</v>
      </c>
      <c r="B122" s="44" t="s">
        <v>627</v>
      </c>
      <c r="C122" s="52" t="s">
        <v>315</v>
      </c>
      <c r="D122" s="53">
        <v>11200</v>
      </c>
      <c r="E122" s="53">
        <v>11200</v>
      </c>
      <c r="F122" s="48">
        <f t="shared" si="1"/>
        <v>0</v>
      </c>
    </row>
    <row r="123" spans="1:6" ht="12.75">
      <c r="A123" s="52" t="s">
        <v>587</v>
      </c>
      <c r="B123" s="44" t="s">
        <v>627</v>
      </c>
      <c r="C123" s="52" t="s">
        <v>316</v>
      </c>
      <c r="D123" s="53">
        <v>11200</v>
      </c>
      <c r="E123" s="53">
        <v>11200</v>
      </c>
      <c r="F123" s="48">
        <f t="shared" si="1"/>
        <v>0</v>
      </c>
    </row>
    <row r="124" spans="1:6" ht="12.75">
      <c r="A124" s="52" t="s">
        <v>609</v>
      </c>
      <c r="B124" s="44" t="s">
        <v>627</v>
      </c>
      <c r="C124" s="52" t="s">
        <v>317</v>
      </c>
      <c r="D124" s="53">
        <v>11200</v>
      </c>
      <c r="E124" s="53">
        <v>11200</v>
      </c>
      <c r="F124" s="48">
        <f t="shared" si="1"/>
        <v>0</v>
      </c>
    </row>
    <row r="125" spans="1:6" ht="25.5">
      <c r="A125" s="52" t="s">
        <v>610</v>
      </c>
      <c r="B125" s="44" t="s">
        <v>627</v>
      </c>
      <c r="C125" s="52" t="s">
        <v>318</v>
      </c>
      <c r="D125" s="53">
        <v>11200</v>
      </c>
      <c r="E125" s="53">
        <v>11200</v>
      </c>
      <c r="F125" s="48">
        <f t="shared" si="1"/>
        <v>0</v>
      </c>
    </row>
    <row r="126" spans="1:6" ht="12.75">
      <c r="A126" s="52" t="s">
        <v>116</v>
      </c>
      <c r="B126" s="44" t="s">
        <v>627</v>
      </c>
      <c r="C126" s="52" t="s">
        <v>319</v>
      </c>
      <c r="D126" s="53">
        <v>18800</v>
      </c>
      <c r="E126" s="53">
        <v>0</v>
      </c>
      <c r="F126" s="48">
        <f t="shared" si="1"/>
        <v>18800</v>
      </c>
    </row>
    <row r="127" spans="1:6" ht="12.75">
      <c r="A127" s="52" t="s">
        <v>611</v>
      </c>
      <c r="B127" s="44" t="s">
        <v>627</v>
      </c>
      <c r="C127" s="52" t="s">
        <v>320</v>
      </c>
      <c r="D127" s="53">
        <v>18800</v>
      </c>
      <c r="E127" s="53">
        <v>0</v>
      </c>
      <c r="F127" s="48">
        <f t="shared" si="1"/>
        <v>18800</v>
      </c>
    </row>
    <row r="128" spans="1:6" ht="76.5">
      <c r="A128" s="52" t="s">
        <v>117</v>
      </c>
      <c r="B128" s="44" t="s">
        <v>627</v>
      </c>
      <c r="C128" s="52" t="s">
        <v>321</v>
      </c>
      <c r="D128" s="53">
        <v>18800</v>
      </c>
      <c r="E128" s="53">
        <v>0</v>
      </c>
      <c r="F128" s="48">
        <f t="shared" si="1"/>
        <v>18800</v>
      </c>
    </row>
    <row r="129" spans="1:6" ht="25.5">
      <c r="A129" s="52" t="s">
        <v>59</v>
      </c>
      <c r="B129" s="44" t="s">
        <v>627</v>
      </c>
      <c r="C129" s="52" t="s">
        <v>322</v>
      </c>
      <c r="D129" s="53">
        <v>18800</v>
      </c>
      <c r="E129" s="53">
        <v>0</v>
      </c>
      <c r="F129" s="48">
        <f t="shared" si="1"/>
        <v>18800</v>
      </c>
    </row>
    <row r="130" spans="1:6" ht="12.75">
      <c r="A130" s="52" t="s">
        <v>587</v>
      </c>
      <c r="B130" s="44" t="s">
        <v>627</v>
      </c>
      <c r="C130" s="52" t="s">
        <v>323</v>
      </c>
      <c r="D130" s="53">
        <v>18800</v>
      </c>
      <c r="E130" s="53">
        <v>0</v>
      </c>
      <c r="F130" s="48">
        <f t="shared" si="1"/>
        <v>18800</v>
      </c>
    </row>
    <row r="131" spans="1:6" ht="12.75">
      <c r="A131" s="52" t="s">
        <v>593</v>
      </c>
      <c r="B131" s="44" t="s">
        <v>627</v>
      </c>
      <c r="C131" s="52" t="s">
        <v>324</v>
      </c>
      <c r="D131" s="53">
        <v>18800</v>
      </c>
      <c r="E131" s="53">
        <v>0</v>
      </c>
      <c r="F131" s="48">
        <f t="shared" si="1"/>
        <v>18800</v>
      </c>
    </row>
    <row r="132" spans="1:6" ht="12.75">
      <c r="A132" s="52" t="s">
        <v>596</v>
      </c>
      <c r="B132" s="44" t="s">
        <v>627</v>
      </c>
      <c r="C132" s="52" t="s">
        <v>325</v>
      </c>
      <c r="D132" s="53">
        <v>18800</v>
      </c>
      <c r="E132" s="53">
        <v>0</v>
      </c>
      <c r="F132" s="48">
        <f t="shared" si="1"/>
        <v>18800</v>
      </c>
    </row>
    <row r="133" spans="1:6" ht="12.75">
      <c r="A133" s="52" t="s">
        <v>118</v>
      </c>
      <c r="B133" s="44" t="s">
        <v>627</v>
      </c>
      <c r="C133" s="52" t="s">
        <v>326</v>
      </c>
      <c r="D133" s="53">
        <v>20000</v>
      </c>
      <c r="E133" s="53">
        <v>17692.92</v>
      </c>
      <c r="F133" s="48">
        <f t="shared" si="1"/>
        <v>2307.0800000000017</v>
      </c>
    </row>
    <row r="134" spans="1:6" ht="12.75">
      <c r="A134" s="52" t="s">
        <v>611</v>
      </c>
      <c r="B134" s="44" t="s">
        <v>627</v>
      </c>
      <c r="C134" s="52" t="s">
        <v>327</v>
      </c>
      <c r="D134" s="53">
        <v>20000</v>
      </c>
      <c r="E134" s="53">
        <v>17692.92</v>
      </c>
      <c r="F134" s="48">
        <f aca="true" t="shared" si="2" ref="F134:F197">D134-E134</f>
        <v>2307.0800000000017</v>
      </c>
    </row>
    <row r="135" spans="1:6" ht="76.5">
      <c r="A135" s="52" t="s">
        <v>119</v>
      </c>
      <c r="B135" s="44" t="s">
        <v>627</v>
      </c>
      <c r="C135" s="52" t="s">
        <v>328</v>
      </c>
      <c r="D135" s="53">
        <v>20000</v>
      </c>
      <c r="E135" s="53">
        <v>17692.92</v>
      </c>
      <c r="F135" s="48">
        <f t="shared" si="2"/>
        <v>2307.0800000000017</v>
      </c>
    </row>
    <row r="136" spans="1:6" ht="25.5">
      <c r="A136" s="52" t="s">
        <v>59</v>
      </c>
      <c r="B136" s="44" t="s">
        <v>627</v>
      </c>
      <c r="C136" s="52" t="s">
        <v>329</v>
      </c>
      <c r="D136" s="53">
        <v>20000</v>
      </c>
      <c r="E136" s="53">
        <v>17692.92</v>
      </c>
      <c r="F136" s="48">
        <f t="shared" si="2"/>
        <v>2307.0800000000017</v>
      </c>
    </row>
    <row r="137" spans="1:6" ht="12.75">
      <c r="A137" s="52" t="s">
        <v>587</v>
      </c>
      <c r="B137" s="44" t="s">
        <v>627</v>
      </c>
      <c r="C137" s="52" t="s">
        <v>330</v>
      </c>
      <c r="D137" s="53">
        <v>20000</v>
      </c>
      <c r="E137" s="53">
        <v>17692.92</v>
      </c>
      <c r="F137" s="48">
        <f t="shared" si="2"/>
        <v>2307.0800000000017</v>
      </c>
    </row>
    <row r="138" spans="1:6" ht="12.75">
      <c r="A138" s="52" t="s">
        <v>593</v>
      </c>
      <c r="B138" s="44" t="s">
        <v>627</v>
      </c>
      <c r="C138" s="52" t="s">
        <v>331</v>
      </c>
      <c r="D138" s="53">
        <v>20000</v>
      </c>
      <c r="E138" s="53">
        <v>17692.92</v>
      </c>
      <c r="F138" s="48">
        <f t="shared" si="2"/>
        <v>2307.0800000000017</v>
      </c>
    </row>
    <row r="139" spans="1:6" ht="12.75">
      <c r="A139" s="52" t="s">
        <v>596</v>
      </c>
      <c r="B139" s="44" t="s">
        <v>627</v>
      </c>
      <c r="C139" s="52" t="s">
        <v>332</v>
      </c>
      <c r="D139" s="53">
        <v>20000</v>
      </c>
      <c r="E139" s="53">
        <v>17692.92</v>
      </c>
      <c r="F139" s="48">
        <f t="shared" si="2"/>
        <v>2307.0800000000017</v>
      </c>
    </row>
    <row r="140" spans="1:6" ht="12.75">
      <c r="A140" s="52" t="s">
        <v>612</v>
      </c>
      <c r="B140" s="44" t="s">
        <v>627</v>
      </c>
      <c r="C140" s="52" t="s">
        <v>637</v>
      </c>
      <c r="D140" s="53">
        <v>122000</v>
      </c>
      <c r="E140" s="53">
        <v>0</v>
      </c>
      <c r="F140" s="48">
        <f t="shared" si="2"/>
        <v>122000</v>
      </c>
    </row>
    <row r="141" spans="1:6" ht="12.75">
      <c r="A141" s="52" t="s">
        <v>120</v>
      </c>
      <c r="B141" s="44" t="s">
        <v>627</v>
      </c>
      <c r="C141" s="52" t="s">
        <v>333</v>
      </c>
      <c r="D141" s="53">
        <v>122000</v>
      </c>
      <c r="E141" s="53">
        <v>0</v>
      </c>
      <c r="F141" s="48">
        <f t="shared" si="2"/>
        <v>122000</v>
      </c>
    </row>
    <row r="142" spans="1:6" ht="12.75">
      <c r="A142" s="52" t="s">
        <v>611</v>
      </c>
      <c r="B142" s="44" t="s">
        <v>627</v>
      </c>
      <c r="C142" s="52" t="s">
        <v>334</v>
      </c>
      <c r="D142" s="53">
        <v>122000</v>
      </c>
      <c r="E142" s="53">
        <v>0</v>
      </c>
      <c r="F142" s="48">
        <f t="shared" si="2"/>
        <v>122000</v>
      </c>
    </row>
    <row r="143" spans="1:6" ht="76.5">
      <c r="A143" s="52" t="s">
        <v>145</v>
      </c>
      <c r="B143" s="44" t="s">
        <v>627</v>
      </c>
      <c r="C143" s="52" t="s">
        <v>335</v>
      </c>
      <c r="D143" s="53">
        <v>122000</v>
      </c>
      <c r="E143" s="53">
        <v>0</v>
      </c>
      <c r="F143" s="48">
        <f t="shared" si="2"/>
        <v>122000</v>
      </c>
    </row>
    <row r="144" spans="1:6" ht="25.5">
      <c r="A144" s="52" t="s">
        <v>59</v>
      </c>
      <c r="B144" s="44" t="s">
        <v>627</v>
      </c>
      <c r="C144" s="52" t="s">
        <v>336</v>
      </c>
      <c r="D144" s="53">
        <v>122000</v>
      </c>
      <c r="E144" s="53">
        <v>0</v>
      </c>
      <c r="F144" s="48">
        <f t="shared" si="2"/>
        <v>122000</v>
      </c>
    </row>
    <row r="145" spans="1:6" ht="12.75">
      <c r="A145" s="52" t="s">
        <v>587</v>
      </c>
      <c r="B145" s="44" t="s">
        <v>627</v>
      </c>
      <c r="C145" s="52" t="s">
        <v>337</v>
      </c>
      <c r="D145" s="53">
        <v>122000</v>
      </c>
      <c r="E145" s="53">
        <v>0</v>
      </c>
      <c r="F145" s="48">
        <f t="shared" si="2"/>
        <v>122000</v>
      </c>
    </row>
    <row r="146" spans="1:6" ht="12.75">
      <c r="A146" s="52" t="s">
        <v>593</v>
      </c>
      <c r="B146" s="44" t="s">
        <v>627</v>
      </c>
      <c r="C146" s="52" t="s">
        <v>338</v>
      </c>
      <c r="D146" s="53">
        <v>122000</v>
      </c>
      <c r="E146" s="53">
        <v>0</v>
      </c>
      <c r="F146" s="48">
        <f t="shared" si="2"/>
        <v>122000</v>
      </c>
    </row>
    <row r="147" spans="1:6" ht="12.75">
      <c r="A147" s="52" t="s">
        <v>596</v>
      </c>
      <c r="B147" s="44" t="s">
        <v>627</v>
      </c>
      <c r="C147" s="52" t="s">
        <v>339</v>
      </c>
      <c r="D147" s="53">
        <v>122000</v>
      </c>
      <c r="E147" s="53">
        <v>0</v>
      </c>
      <c r="F147" s="48">
        <f t="shared" si="2"/>
        <v>122000</v>
      </c>
    </row>
    <row r="148" spans="1:6" ht="12.75">
      <c r="A148" s="52" t="s">
        <v>613</v>
      </c>
      <c r="B148" s="44" t="s">
        <v>627</v>
      </c>
      <c r="C148" s="52" t="s">
        <v>638</v>
      </c>
      <c r="D148" s="53">
        <v>1015200</v>
      </c>
      <c r="E148" s="53">
        <v>259740</v>
      </c>
      <c r="F148" s="48">
        <f t="shared" si="2"/>
        <v>755460</v>
      </c>
    </row>
    <row r="149" spans="1:6" ht="12.75">
      <c r="A149" s="52" t="s">
        <v>614</v>
      </c>
      <c r="B149" s="44" t="s">
        <v>627</v>
      </c>
      <c r="C149" s="52" t="s">
        <v>639</v>
      </c>
      <c r="D149" s="53">
        <v>1015200</v>
      </c>
      <c r="E149" s="53">
        <v>259740</v>
      </c>
      <c r="F149" s="48">
        <f t="shared" si="2"/>
        <v>755460</v>
      </c>
    </row>
    <row r="150" spans="1:6" ht="38.25">
      <c r="A150" s="52" t="s">
        <v>149</v>
      </c>
      <c r="B150" s="44" t="s">
        <v>627</v>
      </c>
      <c r="C150" s="52" t="s">
        <v>340</v>
      </c>
      <c r="D150" s="53">
        <v>1015200</v>
      </c>
      <c r="E150" s="53">
        <v>259740</v>
      </c>
      <c r="F150" s="48">
        <f t="shared" si="2"/>
        <v>755460</v>
      </c>
    </row>
    <row r="151" spans="1:6" ht="12.75">
      <c r="A151" s="52" t="s">
        <v>611</v>
      </c>
      <c r="B151" s="44" t="s">
        <v>627</v>
      </c>
      <c r="C151" s="52" t="s">
        <v>341</v>
      </c>
      <c r="D151" s="53">
        <v>943200</v>
      </c>
      <c r="E151" s="53">
        <v>229795</v>
      </c>
      <c r="F151" s="48">
        <f t="shared" si="2"/>
        <v>713405</v>
      </c>
    </row>
    <row r="152" spans="1:6" ht="76.5">
      <c r="A152" s="52" t="s">
        <v>248</v>
      </c>
      <c r="B152" s="44" t="s">
        <v>627</v>
      </c>
      <c r="C152" s="52" t="s">
        <v>342</v>
      </c>
      <c r="D152" s="53">
        <v>41300</v>
      </c>
      <c r="E152" s="53">
        <v>35100</v>
      </c>
      <c r="F152" s="48">
        <f t="shared" si="2"/>
        <v>6200</v>
      </c>
    </row>
    <row r="153" spans="1:6" ht="25.5">
      <c r="A153" s="52" t="s">
        <v>59</v>
      </c>
      <c r="B153" s="44" t="s">
        <v>627</v>
      </c>
      <c r="C153" s="52" t="s">
        <v>343</v>
      </c>
      <c r="D153" s="53">
        <v>41300</v>
      </c>
      <c r="E153" s="53">
        <v>35100</v>
      </c>
      <c r="F153" s="48">
        <f t="shared" si="2"/>
        <v>6200</v>
      </c>
    </row>
    <row r="154" spans="1:6" ht="12.75">
      <c r="A154" s="52" t="s">
        <v>587</v>
      </c>
      <c r="B154" s="44" t="s">
        <v>627</v>
      </c>
      <c r="C154" s="52" t="s">
        <v>344</v>
      </c>
      <c r="D154" s="53">
        <v>41300</v>
      </c>
      <c r="E154" s="53">
        <v>35100</v>
      </c>
      <c r="F154" s="48">
        <f t="shared" si="2"/>
        <v>6200</v>
      </c>
    </row>
    <row r="155" spans="1:6" ht="12.75">
      <c r="A155" s="52" t="s">
        <v>593</v>
      </c>
      <c r="B155" s="44" t="s">
        <v>627</v>
      </c>
      <c r="C155" s="52" t="s">
        <v>345</v>
      </c>
      <c r="D155" s="53">
        <v>41300</v>
      </c>
      <c r="E155" s="53">
        <v>35100</v>
      </c>
      <c r="F155" s="48">
        <f t="shared" si="2"/>
        <v>6200</v>
      </c>
    </row>
    <row r="156" spans="1:6" ht="12.75">
      <c r="A156" s="52" t="s">
        <v>595</v>
      </c>
      <c r="B156" s="44" t="s">
        <v>627</v>
      </c>
      <c r="C156" s="52" t="s">
        <v>346</v>
      </c>
      <c r="D156" s="53">
        <v>41300</v>
      </c>
      <c r="E156" s="53">
        <v>35100</v>
      </c>
      <c r="F156" s="48">
        <f t="shared" si="2"/>
        <v>6200</v>
      </c>
    </row>
    <row r="157" spans="1:6" ht="76.5">
      <c r="A157" s="52" t="s">
        <v>249</v>
      </c>
      <c r="B157" s="44" t="s">
        <v>627</v>
      </c>
      <c r="C157" s="52" t="s">
        <v>347</v>
      </c>
      <c r="D157" s="53">
        <v>901900</v>
      </c>
      <c r="E157" s="53">
        <v>194695</v>
      </c>
      <c r="F157" s="48">
        <f t="shared" si="2"/>
        <v>707205</v>
      </c>
    </row>
    <row r="158" spans="1:6" ht="25.5">
      <c r="A158" s="52" t="s">
        <v>59</v>
      </c>
      <c r="B158" s="44" t="s">
        <v>627</v>
      </c>
      <c r="C158" s="52" t="s">
        <v>348</v>
      </c>
      <c r="D158" s="53">
        <v>901900</v>
      </c>
      <c r="E158" s="53">
        <v>194695</v>
      </c>
      <c r="F158" s="48">
        <f t="shared" si="2"/>
        <v>707205</v>
      </c>
    </row>
    <row r="159" spans="1:6" ht="12.75">
      <c r="A159" s="52" t="s">
        <v>587</v>
      </c>
      <c r="B159" s="44" t="s">
        <v>627</v>
      </c>
      <c r="C159" s="52" t="s">
        <v>349</v>
      </c>
      <c r="D159" s="53">
        <v>901900</v>
      </c>
      <c r="E159" s="53">
        <v>194695</v>
      </c>
      <c r="F159" s="48">
        <f t="shared" si="2"/>
        <v>707205</v>
      </c>
    </row>
    <row r="160" spans="1:6" ht="12.75">
      <c r="A160" s="52" t="s">
        <v>593</v>
      </c>
      <c r="B160" s="44" t="s">
        <v>627</v>
      </c>
      <c r="C160" s="52" t="s">
        <v>350</v>
      </c>
      <c r="D160" s="53">
        <v>901900</v>
      </c>
      <c r="E160" s="53">
        <v>194695</v>
      </c>
      <c r="F160" s="48">
        <f t="shared" si="2"/>
        <v>707205</v>
      </c>
    </row>
    <row r="161" spans="1:6" ht="12.75">
      <c r="A161" s="52" t="s">
        <v>595</v>
      </c>
      <c r="B161" s="44" t="s">
        <v>627</v>
      </c>
      <c r="C161" s="52" t="s">
        <v>351</v>
      </c>
      <c r="D161" s="53">
        <v>811500</v>
      </c>
      <c r="E161" s="53">
        <v>104375</v>
      </c>
      <c r="F161" s="48">
        <f t="shared" si="2"/>
        <v>707125</v>
      </c>
    </row>
    <row r="162" spans="1:6" ht="12.75">
      <c r="A162" s="52" t="s">
        <v>596</v>
      </c>
      <c r="B162" s="44" t="s">
        <v>627</v>
      </c>
      <c r="C162" s="52" t="s">
        <v>283</v>
      </c>
      <c r="D162" s="53">
        <v>90400</v>
      </c>
      <c r="E162" s="53">
        <v>90320</v>
      </c>
      <c r="F162" s="48">
        <f t="shared" si="2"/>
        <v>80</v>
      </c>
    </row>
    <row r="163" spans="1:6" ht="12.75">
      <c r="A163" s="52" t="s">
        <v>611</v>
      </c>
      <c r="B163" s="44" t="s">
        <v>627</v>
      </c>
      <c r="C163" s="52" t="s">
        <v>85</v>
      </c>
      <c r="D163" s="53">
        <v>72000</v>
      </c>
      <c r="E163" s="53">
        <v>29945</v>
      </c>
      <c r="F163" s="48">
        <f t="shared" si="2"/>
        <v>42055</v>
      </c>
    </row>
    <row r="164" spans="1:6" ht="63.75">
      <c r="A164" s="52" t="s">
        <v>73</v>
      </c>
      <c r="B164" s="44" t="s">
        <v>627</v>
      </c>
      <c r="C164" s="52" t="s">
        <v>86</v>
      </c>
      <c r="D164" s="53">
        <v>72000</v>
      </c>
      <c r="E164" s="53">
        <v>29945</v>
      </c>
      <c r="F164" s="48">
        <f t="shared" si="2"/>
        <v>42055</v>
      </c>
    </row>
    <row r="165" spans="1:6" ht="25.5">
      <c r="A165" s="52" t="s">
        <v>601</v>
      </c>
      <c r="B165" s="44" t="s">
        <v>627</v>
      </c>
      <c r="C165" s="52" t="s">
        <v>87</v>
      </c>
      <c r="D165" s="53">
        <v>72000</v>
      </c>
      <c r="E165" s="53">
        <v>29945</v>
      </c>
      <c r="F165" s="48">
        <f t="shared" si="2"/>
        <v>42055</v>
      </c>
    </row>
    <row r="166" spans="1:6" ht="12.75">
      <c r="A166" s="52" t="s">
        <v>587</v>
      </c>
      <c r="B166" s="44" t="s">
        <v>627</v>
      </c>
      <c r="C166" s="52" t="s">
        <v>88</v>
      </c>
      <c r="D166" s="53">
        <v>72000</v>
      </c>
      <c r="E166" s="53">
        <v>29945</v>
      </c>
      <c r="F166" s="48">
        <f t="shared" si="2"/>
        <v>42055</v>
      </c>
    </row>
    <row r="167" spans="1:6" ht="12.75">
      <c r="A167" s="52" t="s">
        <v>602</v>
      </c>
      <c r="B167" s="44" t="s">
        <v>627</v>
      </c>
      <c r="C167" s="52" t="s">
        <v>89</v>
      </c>
      <c r="D167" s="53">
        <v>72000</v>
      </c>
      <c r="E167" s="53">
        <v>29945</v>
      </c>
      <c r="F167" s="48">
        <f t="shared" si="2"/>
        <v>42055</v>
      </c>
    </row>
    <row r="168" spans="1:6" ht="12.75">
      <c r="A168" s="52" t="s">
        <v>615</v>
      </c>
      <c r="B168" s="44" t="s">
        <v>627</v>
      </c>
      <c r="C168" s="52" t="s">
        <v>640</v>
      </c>
      <c r="D168" s="53">
        <v>2219500</v>
      </c>
      <c r="E168" s="53">
        <v>821890.86</v>
      </c>
      <c r="F168" s="48">
        <f t="shared" si="2"/>
        <v>1397609.1400000001</v>
      </c>
    </row>
    <row r="169" spans="1:6" ht="12.75">
      <c r="A169" s="52" t="s">
        <v>74</v>
      </c>
      <c r="B169" s="44" t="s">
        <v>627</v>
      </c>
      <c r="C169" s="52" t="s">
        <v>90</v>
      </c>
      <c r="D169" s="53">
        <v>8200</v>
      </c>
      <c r="E169" s="53">
        <v>3680.16</v>
      </c>
      <c r="F169" s="48">
        <f t="shared" si="2"/>
        <v>4519.84</v>
      </c>
    </row>
    <row r="170" spans="1:6" ht="25.5">
      <c r="A170" s="52" t="s">
        <v>150</v>
      </c>
      <c r="B170" s="44" t="s">
        <v>627</v>
      </c>
      <c r="C170" s="52" t="s">
        <v>91</v>
      </c>
      <c r="D170" s="53">
        <v>0</v>
      </c>
      <c r="E170" s="53">
        <v>0</v>
      </c>
      <c r="F170" s="48">
        <f t="shared" si="2"/>
        <v>0</v>
      </c>
    </row>
    <row r="171" spans="1:6" ht="76.5">
      <c r="A171" s="52" t="s">
        <v>547</v>
      </c>
      <c r="B171" s="44" t="s">
        <v>627</v>
      </c>
      <c r="C171" s="52" t="s">
        <v>551</v>
      </c>
      <c r="D171" s="53">
        <v>0</v>
      </c>
      <c r="E171" s="53">
        <v>0</v>
      </c>
      <c r="F171" s="48">
        <f t="shared" si="2"/>
        <v>0</v>
      </c>
    </row>
    <row r="172" spans="1:6" ht="38.25">
      <c r="A172" s="52" t="s">
        <v>548</v>
      </c>
      <c r="B172" s="44" t="s">
        <v>627</v>
      </c>
      <c r="C172" s="52" t="s">
        <v>552</v>
      </c>
      <c r="D172" s="53">
        <v>0</v>
      </c>
      <c r="E172" s="53">
        <v>0</v>
      </c>
      <c r="F172" s="48">
        <f t="shared" si="2"/>
        <v>0</v>
      </c>
    </row>
    <row r="173" spans="1:6" ht="12.75">
      <c r="A173" s="52" t="s">
        <v>587</v>
      </c>
      <c r="B173" s="44" t="s">
        <v>627</v>
      </c>
      <c r="C173" s="52" t="s">
        <v>553</v>
      </c>
      <c r="D173" s="53">
        <v>0</v>
      </c>
      <c r="E173" s="53">
        <v>0</v>
      </c>
      <c r="F173" s="48">
        <f t="shared" si="2"/>
        <v>0</v>
      </c>
    </row>
    <row r="174" spans="1:6" ht="12.75">
      <c r="A174" s="52" t="s">
        <v>593</v>
      </c>
      <c r="B174" s="44" t="s">
        <v>627</v>
      </c>
      <c r="C174" s="52" t="s">
        <v>554</v>
      </c>
      <c r="D174" s="53">
        <v>0</v>
      </c>
      <c r="E174" s="53">
        <v>0</v>
      </c>
      <c r="F174" s="48">
        <f t="shared" si="2"/>
        <v>0</v>
      </c>
    </row>
    <row r="175" spans="1:6" ht="12.75">
      <c r="A175" s="52" t="s">
        <v>595</v>
      </c>
      <c r="B175" s="44" t="s">
        <v>627</v>
      </c>
      <c r="C175" s="52" t="s">
        <v>555</v>
      </c>
      <c r="D175" s="53">
        <v>0</v>
      </c>
      <c r="E175" s="53">
        <v>0</v>
      </c>
      <c r="F175" s="48">
        <f t="shared" si="2"/>
        <v>0</v>
      </c>
    </row>
    <row r="176" spans="1:6" ht="12.75">
      <c r="A176" s="52" t="s">
        <v>549</v>
      </c>
      <c r="B176" s="44" t="s">
        <v>627</v>
      </c>
      <c r="C176" s="52" t="s">
        <v>556</v>
      </c>
      <c r="D176" s="53">
        <v>0</v>
      </c>
      <c r="E176" s="53">
        <v>0</v>
      </c>
      <c r="F176" s="48">
        <f t="shared" si="2"/>
        <v>0</v>
      </c>
    </row>
    <row r="177" spans="1:6" ht="13.5" customHeight="1">
      <c r="A177" s="52" t="s">
        <v>587</v>
      </c>
      <c r="B177" s="44" t="s">
        <v>627</v>
      </c>
      <c r="C177" s="52" t="s">
        <v>557</v>
      </c>
      <c r="D177" s="53">
        <v>0</v>
      </c>
      <c r="E177" s="53">
        <v>0</v>
      </c>
      <c r="F177" s="48">
        <f t="shared" si="2"/>
        <v>0</v>
      </c>
    </row>
    <row r="178" spans="1:6" ht="12.75">
      <c r="A178" s="52" t="s">
        <v>602</v>
      </c>
      <c r="B178" s="44" t="s">
        <v>627</v>
      </c>
      <c r="C178" s="52" t="s">
        <v>558</v>
      </c>
      <c r="D178" s="53">
        <v>0</v>
      </c>
      <c r="E178" s="53">
        <v>0</v>
      </c>
      <c r="F178" s="48">
        <f t="shared" si="2"/>
        <v>0</v>
      </c>
    </row>
    <row r="179" spans="1:6" ht="12.75">
      <c r="A179" s="52" t="s">
        <v>611</v>
      </c>
      <c r="B179" s="44" t="s">
        <v>627</v>
      </c>
      <c r="C179" s="52" t="s">
        <v>92</v>
      </c>
      <c r="D179" s="53">
        <v>0</v>
      </c>
      <c r="E179" s="53">
        <v>0</v>
      </c>
      <c r="F179" s="48">
        <f t="shared" si="2"/>
        <v>0</v>
      </c>
    </row>
    <row r="180" spans="1:6" ht="76.5">
      <c r="A180" s="52" t="s">
        <v>250</v>
      </c>
      <c r="B180" s="44" t="s">
        <v>627</v>
      </c>
      <c r="C180" s="52" t="s">
        <v>93</v>
      </c>
      <c r="D180" s="53">
        <v>0</v>
      </c>
      <c r="E180" s="53">
        <v>0</v>
      </c>
      <c r="F180" s="48">
        <f t="shared" si="2"/>
        <v>0</v>
      </c>
    </row>
    <row r="181" spans="1:6" ht="25.5">
      <c r="A181" s="52" t="s">
        <v>601</v>
      </c>
      <c r="B181" s="44" t="s">
        <v>627</v>
      </c>
      <c r="C181" s="52" t="s">
        <v>94</v>
      </c>
      <c r="D181" s="53">
        <v>0</v>
      </c>
      <c r="E181" s="53">
        <v>0</v>
      </c>
      <c r="F181" s="48">
        <f t="shared" si="2"/>
        <v>0</v>
      </c>
    </row>
    <row r="182" spans="1:6" ht="12.75">
      <c r="A182" s="52" t="s">
        <v>587</v>
      </c>
      <c r="B182" s="44" t="s">
        <v>627</v>
      </c>
      <c r="C182" s="52" t="s">
        <v>95</v>
      </c>
      <c r="D182" s="53">
        <v>0</v>
      </c>
      <c r="E182" s="53">
        <v>0</v>
      </c>
      <c r="F182" s="48">
        <f t="shared" si="2"/>
        <v>0</v>
      </c>
    </row>
    <row r="183" spans="1:6" ht="12.75">
      <c r="A183" s="52" t="s">
        <v>602</v>
      </c>
      <c r="B183" s="44" t="s">
        <v>627</v>
      </c>
      <c r="C183" s="52" t="s">
        <v>96</v>
      </c>
      <c r="D183" s="53">
        <v>0</v>
      </c>
      <c r="E183" s="53">
        <v>0</v>
      </c>
      <c r="F183" s="48">
        <f t="shared" si="2"/>
        <v>0</v>
      </c>
    </row>
    <row r="184" spans="1:6" ht="12.75">
      <c r="A184" s="52" t="s">
        <v>409</v>
      </c>
      <c r="B184" s="44" t="s">
        <v>627</v>
      </c>
      <c r="C184" s="52" t="s">
        <v>412</v>
      </c>
      <c r="D184" s="53">
        <v>8200</v>
      </c>
      <c r="E184" s="53">
        <v>3680.16</v>
      </c>
      <c r="F184" s="48">
        <f t="shared" si="2"/>
        <v>4519.84</v>
      </c>
    </row>
    <row r="185" spans="1:6" ht="76.5">
      <c r="A185" s="52" t="s">
        <v>281</v>
      </c>
      <c r="B185" s="44" t="s">
        <v>627</v>
      </c>
      <c r="C185" s="52" t="s">
        <v>284</v>
      </c>
      <c r="D185" s="53">
        <v>3700</v>
      </c>
      <c r="E185" s="53">
        <v>3680.16</v>
      </c>
      <c r="F185" s="48">
        <f t="shared" si="2"/>
        <v>19.840000000000146</v>
      </c>
    </row>
    <row r="186" spans="1:6" ht="38.25">
      <c r="A186" s="52" t="s">
        <v>548</v>
      </c>
      <c r="B186" s="44" t="s">
        <v>627</v>
      </c>
      <c r="C186" s="52" t="s">
        <v>285</v>
      </c>
      <c r="D186" s="53">
        <v>3700</v>
      </c>
      <c r="E186" s="53">
        <v>3680.16</v>
      </c>
      <c r="F186" s="48">
        <f t="shared" si="2"/>
        <v>19.840000000000146</v>
      </c>
    </row>
    <row r="187" spans="1:6" ht="12.75">
      <c r="A187" s="52" t="s">
        <v>587</v>
      </c>
      <c r="B187" s="44" t="s">
        <v>627</v>
      </c>
      <c r="C187" s="52" t="s">
        <v>286</v>
      </c>
      <c r="D187" s="53">
        <v>3700</v>
      </c>
      <c r="E187" s="53">
        <v>3680.16</v>
      </c>
      <c r="F187" s="48">
        <f t="shared" si="2"/>
        <v>19.840000000000146</v>
      </c>
    </row>
    <row r="188" spans="1:6" ht="12.75">
      <c r="A188" s="52" t="s">
        <v>593</v>
      </c>
      <c r="B188" s="44" t="s">
        <v>627</v>
      </c>
      <c r="C188" s="52" t="s">
        <v>287</v>
      </c>
      <c r="D188" s="53">
        <v>3700</v>
      </c>
      <c r="E188" s="53">
        <v>3680.16</v>
      </c>
      <c r="F188" s="48">
        <f t="shared" si="2"/>
        <v>19.840000000000146</v>
      </c>
    </row>
    <row r="189" spans="1:6" ht="12.75">
      <c r="A189" s="52" t="s">
        <v>595</v>
      </c>
      <c r="B189" s="44" t="s">
        <v>627</v>
      </c>
      <c r="C189" s="52" t="s">
        <v>288</v>
      </c>
      <c r="D189" s="53">
        <v>3700</v>
      </c>
      <c r="E189" s="53">
        <v>3680.16</v>
      </c>
      <c r="F189" s="48">
        <f t="shared" si="2"/>
        <v>19.840000000000146</v>
      </c>
    </row>
    <row r="190" spans="1:6" ht="12.75">
      <c r="A190" s="52" t="s">
        <v>611</v>
      </c>
      <c r="B190" s="44" t="s">
        <v>627</v>
      </c>
      <c r="C190" s="52" t="s">
        <v>413</v>
      </c>
      <c r="D190" s="53">
        <v>4500</v>
      </c>
      <c r="E190" s="53">
        <v>0</v>
      </c>
      <c r="F190" s="48">
        <f t="shared" si="2"/>
        <v>4500</v>
      </c>
    </row>
    <row r="191" spans="1:6" ht="76.5">
      <c r="A191" s="52" t="s">
        <v>410</v>
      </c>
      <c r="B191" s="44" t="s">
        <v>627</v>
      </c>
      <c r="C191" s="52" t="s">
        <v>414</v>
      </c>
      <c r="D191" s="53">
        <v>4500</v>
      </c>
      <c r="E191" s="53">
        <v>0</v>
      </c>
      <c r="F191" s="48">
        <f t="shared" si="2"/>
        <v>4500</v>
      </c>
    </row>
    <row r="192" spans="1:6" ht="25.5">
      <c r="A192" s="52" t="s">
        <v>601</v>
      </c>
      <c r="B192" s="44" t="s">
        <v>627</v>
      </c>
      <c r="C192" s="52" t="s">
        <v>415</v>
      </c>
      <c r="D192" s="53">
        <v>4500</v>
      </c>
      <c r="E192" s="53">
        <v>0</v>
      </c>
      <c r="F192" s="48">
        <f t="shared" si="2"/>
        <v>4500</v>
      </c>
    </row>
    <row r="193" spans="1:6" ht="12.75">
      <c r="A193" s="52" t="s">
        <v>587</v>
      </c>
      <c r="B193" s="44" t="s">
        <v>627</v>
      </c>
      <c r="C193" s="52" t="s">
        <v>416</v>
      </c>
      <c r="D193" s="53">
        <v>4500</v>
      </c>
      <c r="E193" s="53">
        <v>0</v>
      </c>
      <c r="F193" s="48">
        <f t="shared" si="2"/>
        <v>4500</v>
      </c>
    </row>
    <row r="194" spans="1:6" ht="12.75">
      <c r="A194" s="52" t="s">
        <v>602</v>
      </c>
      <c r="B194" s="44" t="s">
        <v>627</v>
      </c>
      <c r="C194" s="52" t="s">
        <v>417</v>
      </c>
      <c r="D194" s="53">
        <v>4500</v>
      </c>
      <c r="E194" s="53">
        <v>0</v>
      </c>
      <c r="F194" s="48">
        <f t="shared" si="2"/>
        <v>4500</v>
      </c>
    </row>
    <row r="195" spans="1:6" ht="12.75">
      <c r="A195" s="52" t="s">
        <v>616</v>
      </c>
      <c r="B195" s="44" t="s">
        <v>627</v>
      </c>
      <c r="C195" s="52" t="s">
        <v>641</v>
      </c>
      <c r="D195" s="53">
        <v>742900</v>
      </c>
      <c r="E195" s="53">
        <v>264062.8</v>
      </c>
      <c r="F195" s="48">
        <f t="shared" si="2"/>
        <v>478837.2</v>
      </c>
    </row>
    <row r="196" spans="1:6" ht="25.5">
      <c r="A196" s="52" t="s">
        <v>150</v>
      </c>
      <c r="B196" s="44" t="s">
        <v>627</v>
      </c>
      <c r="C196" s="52" t="s">
        <v>352</v>
      </c>
      <c r="D196" s="53">
        <v>742900</v>
      </c>
      <c r="E196" s="53">
        <v>264062.8</v>
      </c>
      <c r="F196" s="48">
        <f t="shared" si="2"/>
        <v>478837.2</v>
      </c>
    </row>
    <row r="197" spans="1:6" ht="12.75">
      <c r="A197" s="52" t="s">
        <v>611</v>
      </c>
      <c r="B197" s="44" t="s">
        <v>627</v>
      </c>
      <c r="C197" s="52" t="s">
        <v>353</v>
      </c>
      <c r="D197" s="53">
        <v>35300</v>
      </c>
      <c r="E197" s="53">
        <v>14382</v>
      </c>
      <c r="F197" s="48">
        <f t="shared" si="2"/>
        <v>20918</v>
      </c>
    </row>
    <row r="198" spans="1:6" ht="76.5">
      <c r="A198" s="52" t="s">
        <v>258</v>
      </c>
      <c r="B198" s="44" t="s">
        <v>627</v>
      </c>
      <c r="C198" s="52" t="s">
        <v>354</v>
      </c>
      <c r="D198" s="53">
        <v>31800</v>
      </c>
      <c r="E198" s="53">
        <v>10882</v>
      </c>
      <c r="F198" s="48">
        <f aca="true" t="shared" si="3" ref="F198:F261">D198-E198</f>
        <v>20918</v>
      </c>
    </row>
    <row r="199" spans="1:6" ht="12.75">
      <c r="A199" s="52" t="s">
        <v>617</v>
      </c>
      <c r="B199" s="44" t="s">
        <v>627</v>
      </c>
      <c r="C199" s="52" t="s">
        <v>355</v>
      </c>
      <c r="D199" s="53">
        <v>0</v>
      </c>
      <c r="E199" s="53">
        <v>0</v>
      </c>
      <c r="F199" s="48">
        <f t="shared" si="3"/>
        <v>0</v>
      </c>
    </row>
    <row r="200" spans="1:6" ht="12.75">
      <c r="A200" s="52" t="s">
        <v>587</v>
      </c>
      <c r="B200" s="44" t="s">
        <v>627</v>
      </c>
      <c r="C200" s="52" t="s">
        <v>356</v>
      </c>
      <c r="D200" s="53">
        <v>0</v>
      </c>
      <c r="E200" s="53">
        <v>0</v>
      </c>
      <c r="F200" s="48">
        <f t="shared" si="3"/>
        <v>0</v>
      </c>
    </row>
    <row r="201" spans="1:6" ht="12.75">
      <c r="A201" s="52" t="s">
        <v>618</v>
      </c>
      <c r="B201" s="44" t="s">
        <v>627</v>
      </c>
      <c r="C201" s="52" t="s">
        <v>357</v>
      </c>
      <c r="D201" s="53">
        <v>0</v>
      </c>
      <c r="E201" s="53">
        <v>0</v>
      </c>
      <c r="F201" s="48">
        <f t="shared" si="3"/>
        <v>0</v>
      </c>
    </row>
    <row r="202" spans="1:6" ht="25.5">
      <c r="A202" s="52" t="s">
        <v>619</v>
      </c>
      <c r="B202" s="44" t="s">
        <v>627</v>
      </c>
      <c r="C202" s="52" t="s">
        <v>358</v>
      </c>
      <c r="D202" s="53">
        <v>0</v>
      </c>
      <c r="E202" s="53">
        <v>0</v>
      </c>
      <c r="F202" s="48">
        <f t="shared" si="3"/>
        <v>0</v>
      </c>
    </row>
    <row r="203" spans="1:6" ht="38.25">
      <c r="A203" s="52" t="s">
        <v>550</v>
      </c>
      <c r="B203" s="44" t="s">
        <v>627</v>
      </c>
      <c r="C203" s="52" t="s">
        <v>559</v>
      </c>
      <c r="D203" s="53">
        <v>31800</v>
      </c>
      <c r="E203" s="53">
        <v>10882</v>
      </c>
      <c r="F203" s="48">
        <f t="shared" si="3"/>
        <v>20918</v>
      </c>
    </row>
    <row r="204" spans="1:6" ht="12.75">
      <c r="A204" s="52" t="s">
        <v>587</v>
      </c>
      <c r="B204" s="44" t="s">
        <v>627</v>
      </c>
      <c r="C204" s="52" t="s">
        <v>560</v>
      </c>
      <c r="D204" s="53">
        <v>31800</v>
      </c>
      <c r="E204" s="53">
        <v>10882</v>
      </c>
      <c r="F204" s="48">
        <f t="shared" si="3"/>
        <v>20918</v>
      </c>
    </row>
    <row r="205" spans="1:6" ht="12.75">
      <c r="A205" s="52" t="s">
        <v>618</v>
      </c>
      <c r="B205" s="44" t="s">
        <v>627</v>
      </c>
      <c r="C205" s="52" t="s">
        <v>561</v>
      </c>
      <c r="D205" s="53">
        <v>31800</v>
      </c>
      <c r="E205" s="53">
        <v>10882</v>
      </c>
      <c r="F205" s="48">
        <f t="shared" si="3"/>
        <v>20918</v>
      </c>
    </row>
    <row r="206" spans="1:6" ht="25.5">
      <c r="A206" s="52" t="s">
        <v>619</v>
      </c>
      <c r="B206" s="44" t="s">
        <v>627</v>
      </c>
      <c r="C206" s="52" t="s">
        <v>562</v>
      </c>
      <c r="D206" s="53">
        <v>31800</v>
      </c>
      <c r="E206" s="53">
        <v>10882</v>
      </c>
      <c r="F206" s="48">
        <f t="shared" si="3"/>
        <v>20918</v>
      </c>
    </row>
    <row r="207" spans="1:6" ht="76.5">
      <c r="A207" s="52" t="s">
        <v>75</v>
      </c>
      <c r="B207" s="44" t="s">
        <v>627</v>
      </c>
      <c r="C207" s="52" t="s">
        <v>76</v>
      </c>
      <c r="D207" s="53">
        <v>3500</v>
      </c>
      <c r="E207" s="53">
        <v>3500</v>
      </c>
      <c r="F207" s="48">
        <f t="shared" si="3"/>
        <v>0</v>
      </c>
    </row>
    <row r="208" spans="1:6" ht="25.5">
      <c r="A208" s="52" t="s">
        <v>59</v>
      </c>
      <c r="B208" s="44" t="s">
        <v>627</v>
      </c>
      <c r="C208" s="52" t="s">
        <v>77</v>
      </c>
      <c r="D208" s="53">
        <v>3500</v>
      </c>
      <c r="E208" s="53">
        <v>3500</v>
      </c>
      <c r="F208" s="48">
        <f t="shared" si="3"/>
        <v>0</v>
      </c>
    </row>
    <row r="209" spans="1:6" ht="12.75">
      <c r="A209" s="52" t="s">
        <v>587</v>
      </c>
      <c r="B209" s="44" t="s">
        <v>627</v>
      </c>
      <c r="C209" s="52" t="s">
        <v>78</v>
      </c>
      <c r="D209" s="53">
        <v>3500</v>
      </c>
      <c r="E209" s="53">
        <v>3500</v>
      </c>
      <c r="F209" s="48">
        <f t="shared" si="3"/>
        <v>0</v>
      </c>
    </row>
    <row r="210" spans="1:6" ht="12.75">
      <c r="A210" s="52" t="s">
        <v>593</v>
      </c>
      <c r="B210" s="44" t="s">
        <v>627</v>
      </c>
      <c r="C210" s="52" t="s">
        <v>79</v>
      </c>
      <c r="D210" s="53">
        <v>3500</v>
      </c>
      <c r="E210" s="53">
        <v>3500</v>
      </c>
      <c r="F210" s="48">
        <f t="shared" si="3"/>
        <v>0</v>
      </c>
    </row>
    <row r="211" spans="1:6" ht="12.75">
      <c r="A211" s="52" t="s">
        <v>596</v>
      </c>
      <c r="B211" s="44" t="s">
        <v>627</v>
      </c>
      <c r="C211" s="52" t="s">
        <v>80</v>
      </c>
      <c r="D211" s="53">
        <v>3500</v>
      </c>
      <c r="E211" s="53">
        <v>3500</v>
      </c>
      <c r="F211" s="48">
        <f t="shared" si="3"/>
        <v>0</v>
      </c>
    </row>
    <row r="212" spans="1:6" ht="12.75">
      <c r="A212" s="52" t="s">
        <v>611</v>
      </c>
      <c r="B212" s="44" t="s">
        <v>627</v>
      </c>
      <c r="C212" s="52" t="s">
        <v>359</v>
      </c>
      <c r="D212" s="53">
        <v>657600</v>
      </c>
      <c r="E212" s="53">
        <v>225680.8</v>
      </c>
      <c r="F212" s="48">
        <f t="shared" si="3"/>
        <v>431919.2</v>
      </c>
    </row>
    <row r="213" spans="1:6" ht="76.5">
      <c r="A213" s="52" t="s">
        <v>259</v>
      </c>
      <c r="B213" s="44" t="s">
        <v>627</v>
      </c>
      <c r="C213" s="52" t="s">
        <v>360</v>
      </c>
      <c r="D213" s="53">
        <v>657600</v>
      </c>
      <c r="E213" s="53">
        <v>225680.8</v>
      </c>
      <c r="F213" s="48">
        <f t="shared" si="3"/>
        <v>431919.2</v>
      </c>
    </row>
    <row r="214" spans="1:6" ht="12.75">
      <c r="A214" s="52" t="s">
        <v>617</v>
      </c>
      <c r="B214" s="44" t="s">
        <v>627</v>
      </c>
      <c r="C214" s="52" t="s">
        <v>361</v>
      </c>
      <c r="D214" s="53">
        <v>0</v>
      </c>
      <c r="E214" s="53">
        <v>0</v>
      </c>
      <c r="F214" s="48">
        <f t="shared" si="3"/>
        <v>0</v>
      </c>
    </row>
    <row r="215" spans="1:6" ht="12.75">
      <c r="A215" s="52" t="s">
        <v>587</v>
      </c>
      <c r="B215" s="44" t="s">
        <v>627</v>
      </c>
      <c r="C215" s="52" t="s">
        <v>363</v>
      </c>
      <c r="D215" s="53">
        <v>0</v>
      </c>
      <c r="E215" s="53">
        <v>0</v>
      </c>
      <c r="F215" s="48">
        <f t="shared" si="3"/>
        <v>0</v>
      </c>
    </row>
    <row r="216" spans="1:6" ht="12.75">
      <c r="A216" s="52" t="s">
        <v>618</v>
      </c>
      <c r="B216" s="44" t="s">
        <v>627</v>
      </c>
      <c r="C216" s="52" t="s">
        <v>364</v>
      </c>
      <c r="D216" s="53">
        <v>0</v>
      </c>
      <c r="E216" s="53">
        <v>0</v>
      </c>
      <c r="F216" s="48">
        <f t="shared" si="3"/>
        <v>0</v>
      </c>
    </row>
    <row r="217" spans="1:6" ht="12.75" customHeight="1">
      <c r="A217" s="52" t="s">
        <v>619</v>
      </c>
      <c r="B217" s="44" t="s">
        <v>627</v>
      </c>
      <c r="C217" s="52" t="s">
        <v>365</v>
      </c>
      <c r="D217" s="53">
        <v>0</v>
      </c>
      <c r="E217" s="53">
        <v>0</v>
      </c>
      <c r="F217" s="48">
        <f t="shared" si="3"/>
        <v>0</v>
      </c>
    </row>
    <row r="218" spans="1:6" ht="38.25">
      <c r="A218" s="52" t="s">
        <v>550</v>
      </c>
      <c r="B218" s="44" t="s">
        <v>627</v>
      </c>
      <c r="C218" s="52" t="s">
        <v>563</v>
      </c>
      <c r="D218" s="53">
        <v>657600</v>
      </c>
      <c r="E218" s="53">
        <v>225680.8</v>
      </c>
      <c r="F218" s="48">
        <f t="shared" si="3"/>
        <v>431919.2</v>
      </c>
    </row>
    <row r="219" spans="1:6" ht="12.75">
      <c r="A219" s="52" t="s">
        <v>587</v>
      </c>
      <c r="B219" s="44" t="s">
        <v>627</v>
      </c>
      <c r="C219" s="52" t="s">
        <v>564</v>
      </c>
      <c r="D219" s="53">
        <v>657600</v>
      </c>
      <c r="E219" s="53">
        <v>225680.8</v>
      </c>
      <c r="F219" s="48">
        <f t="shared" si="3"/>
        <v>431919.2</v>
      </c>
    </row>
    <row r="220" spans="1:6" ht="12.75">
      <c r="A220" s="52" t="s">
        <v>618</v>
      </c>
      <c r="B220" s="44" t="s">
        <v>627</v>
      </c>
      <c r="C220" s="52" t="s">
        <v>565</v>
      </c>
      <c r="D220" s="53">
        <v>657600</v>
      </c>
      <c r="E220" s="53">
        <v>225680.8</v>
      </c>
      <c r="F220" s="48">
        <f t="shared" si="3"/>
        <v>431919.2</v>
      </c>
    </row>
    <row r="221" spans="1:6" ht="25.5">
      <c r="A221" s="52" t="s">
        <v>619</v>
      </c>
      <c r="B221" s="44" t="s">
        <v>627</v>
      </c>
      <c r="C221" s="52" t="s">
        <v>566</v>
      </c>
      <c r="D221" s="53">
        <v>657600</v>
      </c>
      <c r="E221" s="53">
        <v>225680.8</v>
      </c>
      <c r="F221" s="48">
        <f t="shared" si="3"/>
        <v>431919.2</v>
      </c>
    </row>
    <row r="222" spans="1:6" ht="12.75">
      <c r="A222" s="52" t="s">
        <v>611</v>
      </c>
      <c r="B222" s="44" t="s">
        <v>627</v>
      </c>
      <c r="C222" s="52" t="s">
        <v>97</v>
      </c>
      <c r="D222" s="53">
        <v>50000</v>
      </c>
      <c r="E222" s="53">
        <v>24000</v>
      </c>
      <c r="F222" s="48">
        <f t="shared" si="3"/>
        <v>26000</v>
      </c>
    </row>
    <row r="223" spans="1:6" ht="76.5">
      <c r="A223" s="52" t="s">
        <v>250</v>
      </c>
      <c r="B223" s="44" t="s">
        <v>627</v>
      </c>
      <c r="C223" s="52" t="s">
        <v>98</v>
      </c>
      <c r="D223" s="53">
        <v>50000</v>
      </c>
      <c r="E223" s="53">
        <v>24000</v>
      </c>
      <c r="F223" s="48">
        <f t="shared" si="3"/>
        <v>26000</v>
      </c>
    </row>
    <row r="224" spans="1:6" ht="25.5">
      <c r="A224" s="52" t="s">
        <v>601</v>
      </c>
      <c r="B224" s="44" t="s">
        <v>627</v>
      </c>
      <c r="C224" s="52" t="s">
        <v>99</v>
      </c>
      <c r="D224" s="53">
        <v>50000</v>
      </c>
      <c r="E224" s="53">
        <v>24000</v>
      </c>
      <c r="F224" s="48">
        <f t="shared" si="3"/>
        <v>26000</v>
      </c>
    </row>
    <row r="225" spans="1:6" ht="12.75">
      <c r="A225" s="52" t="s">
        <v>587</v>
      </c>
      <c r="B225" s="44" t="s">
        <v>627</v>
      </c>
      <c r="C225" s="52" t="s">
        <v>100</v>
      </c>
      <c r="D225" s="53">
        <v>50000</v>
      </c>
      <c r="E225" s="53">
        <v>24000</v>
      </c>
      <c r="F225" s="48">
        <f t="shared" si="3"/>
        <v>26000</v>
      </c>
    </row>
    <row r="226" spans="1:6" ht="12.75">
      <c r="A226" s="52" t="s">
        <v>602</v>
      </c>
      <c r="B226" s="44" t="s">
        <v>627</v>
      </c>
      <c r="C226" s="52" t="s">
        <v>101</v>
      </c>
      <c r="D226" s="53">
        <v>50000</v>
      </c>
      <c r="E226" s="53">
        <v>24000</v>
      </c>
      <c r="F226" s="48">
        <f t="shared" si="3"/>
        <v>26000</v>
      </c>
    </row>
    <row r="227" spans="1:6" ht="12.75">
      <c r="A227" s="52" t="s">
        <v>620</v>
      </c>
      <c r="B227" s="44" t="s">
        <v>627</v>
      </c>
      <c r="C227" s="52" t="s">
        <v>642</v>
      </c>
      <c r="D227" s="53">
        <v>1468400</v>
      </c>
      <c r="E227" s="53">
        <v>554147.9</v>
      </c>
      <c r="F227" s="48">
        <f t="shared" si="3"/>
        <v>914252.1</v>
      </c>
    </row>
    <row r="228" spans="1:6" ht="12.75">
      <c r="A228" s="52" t="s">
        <v>118</v>
      </c>
      <c r="B228" s="44" t="s">
        <v>627</v>
      </c>
      <c r="C228" s="52" t="s">
        <v>366</v>
      </c>
      <c r="D228" s="53">
        <v>18600</v>
      </c>
      <c r="E228" s="53">
        <v>15000</v>
      </c>
      <c r="F228" s="48">
        <f t="shared" si="3"/>
        <v>3600</v>
      </c>
    </row>
    <row r="229" spans="1:6" ht="12.75">
      <c r="A229" s="52" t="s">
        <v>611</v>
      </c>
      <c r="B229" s="44" t="s">
        <v>627</v>
      </c>
      <c r="C229" s="52" t="s">
        <v>367</v>
      </c>
      <c r="D229" s="53">
        <v>18600</v>
      </c>
      <c r="E229" s="53">
        <v>15000</v>
      </c>
      <c r="F229" s="48">
        <f t="shared" si="3"/>
        <v>3600</v>
      </c>
    </row>
    <row r="230" spans="1:6" ht="76.5">
      <c r="A230" s="52" t="s">
        <v>151</v>
      </c>
      <c r="B230" s="44" t="s">
        <v>627</v>
      </c>
      <c r="C230" s="52" t="s">
        <v>368</v>
      </c>
      <c r="D230" s="53">
        <v>3600</v>
      </c>
      <c r="E230" s="53">
        <v>0</v>
      </c>
      <c r="F230" s="48">
        <f t="shared" si="3"/>
        <v>3600</v>
      </c>
    </row>
    <row r="231" spans="1:6" ht="25.5">
      <c r="A231" s="52" t="s">
        <v>59</v>
      </c>
      <c r="B231" s="44" t="s">
        <v>627</v>
      </c>
      <c r="C231" s="52" t="s">
        <v>369</v>
      </c>
      <c r="D231" s="53">
        <v>3600</v>
      </c>
      <c r="E231" s="53">
        <v>0</v>
      </c>
      <c r="F231" s="48">
        <f t="shared" si="3"/>
        <v>3600</v>
      </c>
    </row>
    <row r="232" spans="1:6" ht="12.75">
      <c r="A232" s="52" t="s">
        <v>587</v>
      </c>
      <c r="B232" s="44" t="s">
        <v>627</v>
      </c>
      <c r="C232" s="52" t="s">
        <v>370</v>
      </c>
      <c r="D232" s="53">
        <v>3600</v>
      </c>
      <c r="E232" s="53">
        <v>0</v>
      </c>
      <c r="F232" s="48">
        <f t="shared" si="3"/>
        <v>3600</v>
      </c>
    </row>
    <row r="233" spans="1:6" ht="12.75">
      <c r="A233" s="52" t="s">
        <v>593</v>
      </c>
      <c r="B233" s="44" t="s">
        <v>627</v>
      </c>
      <c r="C233" s="52" t="s">
        <v>371</v>
      </c>
      <c r="D233" s="53">
        <v>3600</v>
      </c>
      <c r="E233" s="53">
        <v>0</v>
      </c>
      <c r="F233" s="48">
        <f t="shared" si="3"/>
        <v>3600</v>
      </c>
    </row>
    <row r="234" spans="1:6" ht="12.75">
      <c r="A234" s="52" t="s">
        <v>595</v>
      </c>
      <c r="B234" s="44" t="s">
        <v>627</v>
      </c>
      <c r="C234" s="52" t="s">
        <v>372</v>
      </c>
      <c r="D234" s="53">
        <v>3600</v>
      </c>
      <c r="E234" s="53">
        <v>0</v>
      </c>
      <c r="F234" s="48">
        <f t="shared" si="3"/>
        <v>3600</v>
      </c>
    </row>
    <row r="235" spans="1:6" ht="76.5">
      <c r="A235" s="52" t="s">
        <v>119</v>
      </c>
      <c r="B235" s="44" t="s">
        <v>627</v>
      </c>
      <c r="C235" s="52" t="s">
        <v>373</v>
      </c>
      <c r="D235" s="53">
        <v>15000</v>
      </c>
      <c r="E235" s="53">
        <v>15000</v>
      </c>
      <c r="F235" s="48">
        <f t="shared" si="3"/>
        <v>0</v>
      </c>
    </row>
    <row r="236" spans="1:6" ht="25.5">
      <c r="A236" s="52" t="s">
        <v>59</v>
      </c>
      <c r="B236" s="44" t="s">
        <v>627</v>
      </c>
      <c r="C236" s="52" t="s">
        <v>374</v>
      </c>
      <c r="D236" s="53">
        <v>15000</v>
      </c>
      <c r="E236" s="53">
        <v>15000</v>
      </c>
      <c r="F236" s="48">
        <f t="shared" si="3"/>
        <v>0</v>
      </c>
    </row>
    <row r="237" spans="1:6" ht="12.75">
      <c r="A237" s="52" t="s">
        <v>587</v>
      </c>
      <c r="B237" s="44" t="s">
        <v>627</v>
      </c>
      <c r="C237" s="52" t="s">
        <v>375</v>
      </c>
      <c r="D237" s="53">
        <v>15000</v>
      </c>
      <c r="E237" s="53">
        <v>15000</v>
      </c>
      <c r="F237" s="48">
        <f t="shared" si="3"/>
        <v>0</v>
      </c>
    </row>
    <row r="238" spans="1:6" ht="12.75">
      <c r="A238" s="52" t="s">
        <v>593</v>
      </c>
      <c r="B238" s="44" t="s">
        <v>627</v>
      </c>
      <c r="C238" s="52" t="s">
        <v>376</v>
      </c>
      <c r="D238" s="53">
        <v>15000</v>
      </c>
      <c r="E238" s="53">
        <v>15000</v>
      </c>
      <c r="F238" s="48">
        <f t="shared" si="3"/>
        <v>0</v>
      </c>
    </row>
    <row r="239" spans="1:6" ht="12.75">
      <c r="A239" s="52" t="s">
        <v>596</v>
      </c>
      <c r="B239" s="44" t="s">
        <v>627</v>
      </c>
      <c r="C239" s="52" t="s">
        <v>377</v>
      </c>
      <c r="D239" s="53">
        <v>15000</v>
      </c>
      <c r="E239" s="53">
        <v>15000</v>
      </c>
      <c r="F239" s="48">
        <f t="shared" si="3"/>
        <v>0</v>
      </c>
    </row>
    <row r="240" spans="1:6" ht="12.75">
      <c r="A240" s="52" t="s">
        <v>152</v>
      </c>
      <c r="B240" s="44" t="s">
        <v>627</v>
      </c>
      <c r="C240" s="52" t="s">
        <v>378</v>
      </c>
      <c r="D240" s="53">
        <v>1449800</v>
      </c>
      <c r="E240" s="53">
        <v>539147.9</v>
      </c>
      <c r="F240" s="48">
        <f t="shared" si="3"/>
        <v>910652.1</v>
      </c>
    </row>
    <row r="241" spans="1:6" ht="12.75">
      <c r="A241" s="52" t="s">
        <v>611</v>
      </c>
      <c r="B241" s="44" t="s">
        <v>627</v>
      </c>
      <c r="C241" s="52" t="s">
        <v>379</v>
      </c>
      <c r="D241" s="53">
        <v>1441800</v>
      </c>
      <c r="E241" s="53">
        <v>535447.9</v>
      </c>
      <c r="F241" s="48">
        <f t="shared" si="3"/>
        <v>906352.1</v>
      </c>
    </row>
    <row r="242" spans="1:6" ht="76.5">
      <c r="A242" s="52" t="s">
        <v>153</v>
      </c>
      <c r="B242" s="44" t="s">
        <v>627</v>
      </c>
      <c r="C242" s="52" t="s">
        <v>380</v>
      </c>
      <c r="D242" s="53">
        <v>776700</v>
      </c>
      <c r="E242" s="53">
        <v>310728.19</v>
      </c>
      <c r="F242" s="48">
        <f t="shared" si="3"/>
        <v>465971.81</v>
      </c>
    </row>
    <row r="243" spans="1:6" ht="25.5">
      <c r="A243" s="52" t="s">
        <v>59</v>
      </c>
      <c r="B243" s="44" t="s">
        <v>627</v>
      </c>
      <c r="C243" s="52" t="s">
        <v>381</v>
      </c>
      <c r="D243" s="53">
        <v>776700</v>
      </c>
      <c r="E243" s="53">
        <v>310728.19</v>
      </c>
      <c r="F243" s="48">
        <f t="shared" si="3"/>
        <v>465971.81</v>
      </c>
    </row>
    <row r="244" spans="1:6" ht="12.75">
      <c r="A244" s="52" t="s">
        <v>587</v>
      </c>
      <c r="B244" s="44" t="s">
        <v>627</v>
      </c>
      <c r="C244" s="52" t="s">
        <v>382</v>
      </c>
      <c r="D244" s="53">
        <v>776700</v>
      </c>
      <c r="E244" s="53">
        <v>310728.19</v>
      </c>
      <c r="F244" s="48">
        <f t="shared" si="3"/>
        <v>465971.81</v>
      </c>
    </row>
    <row r="245" spans="1:6" ht="12.75">
      <c r="A245" s="52" t="s">
        <v>593</v>
      </c>
      <c r="B245" s="44" t="s">
        <v>627</v>
      </c>
      <c r="C245" s="52" t="s">
        <v>383</v>
      </c>
      <c r="D245" s="53">
        <v>776700</v>
      </c>
      <c r="E245" s="53">
        <v>310728.19</v>
      </c>
      <c r="F245" s="48">
        <f t="shared" si="3"/>
        <v>465971.81</v>
      </c>
    </row>
    <row r="246" spans="1:6" ht="12.75">
      <c r="A246" s="52" t="s">
        <v>599</v>
      </c>
      <c r="B246" s="44" t="s">
        <v>627</v>
      </c>
      <c r="C246" s="52" t="s">
        <v>384</v>
      </c>
      <c r="D246" s="53">
        <v>667700</v>
      </c>
      <c r="E246" s="53">
        <v>300726.19</v>
      </c>
      <c r="F246" s="48">
        <f t="shared" si="3"/>
        <v>366973.81</v>
      </c>
    </row>
    <row r="247" spans="1:6" ht="12.75">
      <c r="A247" s="52" t="s">
        <v>595</v>
      </c>
      <c r="B247" s="44" t="s">
        <v>627</v>
      </c>
      <c r="C247" s="52" t="s">
        <v>102</v>
      </c>
      <c r="D247" s="53">
        <v>109000</v>
      </c>
      <c r="E247" s="53">
        <v>10002</v>
      </c>
      <c r="F247" s="48">
        <f t="shared" si="3"/>
        <v>98998</v>
      </c>
    </row>
    <row r="248" spans="1:6" ht="76.5">
      <c r="A248" s="52" t="s">
        <v>226</v>
      </c>
      <c r="B248" s="44" t="s">
        <v>627</v>
      </c>
      <c r="C248" s="52" t="s">
        <v>227</v>
      </c>
      <c r="D248" s="53">
        <v>41200</v>
      </c>
      <c r="E248" s="53">
        <v>41084.21</v>
      </c>
      <c r="F248" s="48">
        <f t="shared" si="3"/>
        <v>115.79000000000087</v>
      </c>
    </row>
    <row r="249" spans="1:6" ht="25.5">
      <c r="A249" s="52" t="s">
        <v>59</v>
      </c>
      <c r="B249" s="44" t="s">
        <v>627</v>
      </c>
      <c r="C249" s="52" t="s">
        <v>228</v>
      </c>
      <c r="D249" s="53">
        <v>41200</v>
      </c>
      <c r="E249" s="53">
        <v>41084.21</v>
      </c>
      <c r="F249" s="48">
        <f t="shared" si="3"/>
        <v>115.79000000000087</v>
      </c>
    </row>
    <row r="250" spans="1:6" ht="12.75">
      <c r="A250" s="52" t="s">
        <v>587</v>
      </c>
      <c r="B250" s="44" t="s">
        <v>627</v>
      </c>
      <c r="C250" s="52" t="s">
        <v>229</v>
      </c>
      <c r="D250" s="53">
        <v>41200</v>
      </c>
      <c r="E250" s="53">
        <v>41084.21</v>
      </c>
      <c r="F250" s="48">
        <f t="shared" si="3"/>
        <v>115.79000000000087</v>
      </c>
    </row>
    <row r="251" spans="1:6" ht="12.75">
      <c r="A251" s="52" t="s">
        <v>593</v>
      </c>
      <c r="B251" s="44" t="s">
        <v>627</v>
      </c>
      <c r="C251" s="52" t="s">
        <v>230</v>
      </c>
      <c r="D251" s="53">
        <v>41200</v>
      </c>
      <c r="E251" s="53">
        <v>41084.21</v>
      </c>
      <c r="F251" s="48">
        <f t="shared" si="3"/>
        <v>115.79000000000087</v>
      </c>
    </row>
    <row r="252" spans="1:6" ht="12.75">
      <c r="A252" s="52" t="s">
        <v>595</v>
      </c>
      <c r="B252" s="44">
        <v>200</v>
      </c>
      <c r="C252" s="52" t="s">
        <v>231</v>
      </c>
      <c r="D252" s="53">
        <v>28400</v>
      </c>
      <c r="E252" s="53">
        <v>28364.21</v>
      </c>
      <c r="F252" s="48">
        <f t="shared" si="3"/>
        <v>35.79000000000087</v>
      </c>
    </row>
    <row r="253" spans="1:6" ht="12.75">
      <c r="A253" s="52" t="s">
        <v>596</v>
      </c>
      <c r="B253" s="44">
        <v>200</v>
      </c>
      <c r="C253" s="52" t="s">
        <v>81</v>
      </c>
      <c r="D253" s="53">
        <v>12800</v>
      </c>
      <c r="E253" s="53">
        <v>12720</v>
      </c>
      <c r="F253" s="48">
        <f t="shared" si="3"/>
        <v>80</v>
      </c>
    </row>
    <row r="254" spans="1:6" ht="76.5">
      <c r="A254" s="52" t="s">
        <v>260</v>
      </c>
      <c r="B254" s="44">
        <v>200</v>
      </c>
      <c r="C254" s="52" t="s">
        <v>385</v>
      </c>
      <c r="D254" s="53">
        <v>623900</v>
      </c>
      <c r="E254" s="53">
        <v>183635.5</v>
      </c>
      <c r="F254" s="48">
        <f t="shared" si="3"/>
        <v>440264.5</v>
      </c>
    </row>
    <row r="255" spans="1:6" ht="25.5">
      <c r="A255" s="52" t="s">
        <v>59</v>
      </c>
      <c r="B255" s="44">
        <v>200</v>
      </c>
      <c r="C255" s="52" t="s">
        <v>386</v>
      </c>
      <c r="D255" s="53">
        <v>623900</v>
      </c>
      <c r="E255" s="53">
        <v>183635.5</v>
      </c>
      <c r="F255" s="48">
        <f t="shared" si="3"/>
        <v>440264.5</v>
      </c>
    </row>
    <row r="256" spans="1:6" ht="12.75">
      <c r="A256" s="52" t="s">
        <v>587</v>
      </c>
      <c r="B256" s="44">
        <v>200</v>
      </c>
      <c r="C256" s="52" t="s">
        <v>387</v>
      </c>
      <c r="D256" s="53">
        <v>492700</v>
      </c>
      <c r="E256" s="53">
        <v>52673.5</v>
      </c>
      <c r="F256" s="48">
        <f t="shared" si="3"/>
        <v>440026.5</v>
      </c>
    </row>
    <row r="257" spans="1:6" ht="12.75">
      <c r="A257" s="52" t="s">
        <v>593</v>
      </c>
      <c r="B257" s="44">
        <v>200</v>
      </c>
      <c r="C257" s="52" t="s">
        <v>388</v>
      </c>
      <c r="D257" s="53">
        <v>492700</v>
      </c>
      <c r="E257" s="53">
        <v>52673.5</v>
      </c>
      <c r="F257" s="48">
        <f t="shared" si="3"/>
        <v>440026.5</v>
      </c>
    </row>
    <row r="258" spans="1:6" ht="12.75">
      <c r="A258" s="52" t="s">
        <v>595</v>
      </c>
      <c r="B258" s="44">
        <v>200</v>
      </c>
      <c r="C258" s="52" t="s">
        <v>103</v>
      </c>
      <c r="D258" s="53">
        <v>35600</v>
      </c>
      <c r="E258" s="53">
        <v>35509.63</v>
      </c>
      <c r="F258" s="48">
        <f t="shared" si="3"/>
        <v>90.37000000000262</v>
      </c>
    </row>
    <row r="259" spans="1:6" ht="12.75">
      <c r="A259" s="52" t="s">
        <v>596</v>
      </c>
      <c r="B259" s="44">
        <v>200</v>
      </c>
      <c r="C259" s="52" t="s">
        <v>389</v>
      </c>
      <c r="D259" s="53">
        <v>457100</v>
      </c>
      <c r="E259" s="53">
        <v>17163.87</v>
      </c>
      <c r="F259" s="48">
        <f t="shared" si="3"/>
        <v>439936.13</v>
      </c>
    </row>
    <row r="260" spans="1:6" ht="12.75">
      <c r="A260" s="52" t="s">
        <v>597</v>
      </c>
      <c r="B260" s="44">
        <v>200</v>
      </c>
      <c r="C260" s="52" t="s">
        <v>289</v>
      </c>
      <c r="D260" s="53">
        <v>131200</v>
      </c>
      <c r="E260" s="53">
        <v>130962</v>
      </c>
      <c r="F260" s="48">
        <f t="shared" si="3"/>
        <v>238</v>
      </c>
    </row>
    <row r="261" spans="1:6" ht="12.75">
      <c r="A261" s="52" t="s">
        <v>282</v>
      </c>
      <c r="B261" s="44">
        <v>200</v>
      </c>
      <c r="C261" s="52" t="s">
        <v>290</v>
      </c>
      <c r="D261" s="53">
        <v>121200</v>
      </c>
      <c r="E261" s="53">
        <v>121200</v>
      </c>
      <c r="F261" s="48">
        <f t="shared" si="3"/>
        <v>0</v>
      </c>
    </row>
    <row r="262" spans="1:6" ht="12.75">
      <c r="A262" s="52" t="s">
        <v>600</v>
      </c>
      <c r="B262" s="44">
        <v>200</v>
      </c>
      <c r="C262" s="52" t="s">
        <v>291</v>
      </c>
      <c r="D262" s="53">
        <v>10000</v>
      </c>
      <c r="E262" s="53">
        <v>9762</v>
      </c>
      <c r="F262" s="48">
        <f aca="true" t="shared" si="4" ref="F262:F325">D262-E262</f>
        <v>238</v>
      </c>
    </row>
    <row r="263" spans="1:6" ht="12.75">
      <c r="A263" s="52" t="s">
        <v>611</v>
      </c>
      <c r="B263" s="44">
        <v>200</v>
      </c>
      <c r="C263" s="52" t="s">
        <v>104</v>
      </c>
      <c r="D263" s="53">
        <v>8000</v>
      </c>
      <c r="E263" s="53">
        <v>3700</v>
      </c>
      <c r="F263" s="48">
        <f t="shared" si="4"/>
        <v>4300</v>
      </c>
    </row>
    <row r="264" spans="1:6" ht="76.5">
      <c r="A264" s="52" t="s">
        <v>84</v>
      </c>
      <c r="B264" s="44">
        <v>200</v>
      </c>
      <c r="C264" s="52" t="s">
        <v>105</v>
      </c>
      <c r="D264" s="53">
        <v>8000</v>
      </c>
      <c r="E264" s="53">
        <v>3700</v>
      </c>
      <c r="F264" s="48">
        <f t="shared" si="4"/>
        <v>4300</v>
      </c>
    </row>
    <row r="265" spans="1:6" ht="25.5">
      <c r="A265" s="52" t="s">
        <v>601</v>
      </c>
      <c r="B265" s="44">
        <v>200</v>
      </c>
      <c r="C265" s="52" t="s">
        <v>106</v>
      </c>
      <c r="D265" s="53">
        <v>8000</v>
      </c>
      <c r="E265" s="53">
        <v>3700</v>
      </c>
      <c r="F265" s="48">
        <f t="shared" si="4"/>
        <v>4300</v>
      </c>
    </row>
    <row r="266" spans="1:6" ht="12.75">
      <c r="A266" s="52" t="s">
        <v>587</v>
      </c>
      <c r="B266" s="44">
        <v>200</v>
      </c>
      <c r="C266" s="52" t="s">
        <v>107</v>
      </c>
      <c r="D266" s="53">
        <v>8000</v>
      </c>
      <c r="E266" s="53">
        <v>3700</v>
      </c>
      <c r="F266" s="48">
        <f t="shared" si="4"/>
        <v>4300</v>
      </c>
    </row>
    <row r="267" spans="1:6" ht="12.75">
      <c r="A267" s="52" t="s">
        <v>602</v>
      </c>
      <c r="B267" s="44">
        <v>200</v>
      </c>
      <c r="C267" s="52" t="s">
        <v>108</v>
      </c>
      <c r="D267" s="53">
        <v>8000</v>
      </c>
      <c r="E267" s="53">
        <v>3700</v>
      </c>
      <c r="F267" s="48">
        <f t="shared" si="4"/>
        <v>4300</v>
      </c>
    </row>
    <row r="268" spans="1:6" ht="12.75">
      <c r="A268" s="52" t="s">
        <v>240</v>
      </c>
      <c r="B268" s="44">
        <v>200</v>
      </c>
      <c r="C268" s="52" t="s">
        <v>270</v>
      </c>
      <c r="D268" s="53">
        <v>20000</v>
      </c>
      <c r="E268" s="53">
        <v>0</v>
      </c>
      <c r="F268" s="48">
        <f t="shared" si="4"/>
        <v>20000</v>
      </c>
    </row>
    <row r="269" spans="1:6" ht="25.5">
      <c r="A269" s="52" t="s">
        <v>241</v>
      </c>
      <c r="B269" s="44">
        <v>200</v>
      </c>
      <c r="C269" s="52" t="s">
        <v>271</v>
      </c>
      <c r="D269" s="53">
        <v>20000</v>
      </c>
      <c r="E269" s="53">
        <v>0</v>
      </c>
      <c r="F269" s="48">
        <f t="shared" si="4"/>
        <v>20000</v>
      </c>
    </row>
    <row r="270" spans="1:6" ht="12.75">
      <c r="A270" s="52" t="s">
        <v>64</v>
      </c>
      <c r="B270" s="44">
        <v>200</v>
      </c>
      <c r="C270" s="52" t="s">
        <v>272</v>
      </c>
      <c r="D270" s="53">
        <v>20000</v>
      </c>
      <c r="E270" s="53">
        <v>0</v>
      </c>
      <c r="F270" s="48">
        <f t="shared" si="4"/>
        <v>20000</v>
      </c>
    </row>
    <row r="271" spans="1:6" ht="16.5" customHeight="1">
      <c r="A271" s="52" t="s">
        <v>611</v>
      </c>
      <c r="B271" s="44">
        <v>200</v>
      </c>
      <c r="C271" s="52" t="s">
        <v>273</v>
      </c>
      <c r="D271" s="53">
        <v>20000</v>
      </c>
      <c r="E271" s="53">
        <v>0</v>
      </c>
      <c r="F271" s="48">
        <f t="shared" si="4"/>
        <v>20000</v>
      </c>
    </row>
    <row r="272" spans="1:6" ht="76.5">
      <c r="A272" s="52" t="s">
        <v>261</v>
      </c>
      <c r="B272" s="44">
        <v>200</v>
      </c>
      <c r="C272" s="52" t="s">
        <v>274</v>
      </c>
      <c r="D272" s="53">
        <v>20000</v>
      </c>
      <c r="E272" s="53">
        <v>0</v>
      </c>
      <c r="F272" s="48">
        <f t="shared" si="4"/>
        <v>20000</v>
      </c>
    </row>
    <row r="273" spans="1:6" ht="25.5">
      <c r="A273" s="52" t="s">
        <v>59</v>
      </c>
      <c r="B273" s="44">
        <v>200</v>
      </c>
      <c r="C273" s="52" t="s">
        <v>275</v>
      </c>
      <c r="D273" s="53">
        <v>20000</v>
      </c>
      <c r="E273" s="53">
        <v>0</v>
      </c>
      <c r="F273" s="48">
        <f t="shared" si="4"/>
        <v>20000</v>
      </c>
    </row>
    <row r="274" spans="1:6" ht="12.75">
      <c r="A274" s="52" t="s">
        <v>587</v>
      </c>
      <c r="B274" s="44">
        <v>200</v>
      </c>
      <c r="C274" s="52" t="s">
        <v>276</v>
      </c>
      <c r="D274" s="53">
        <v>20000</v>
      </c>
      <c r="E274" s="53">
        <v>0</v>
      </c>
      <c r="F274" s="48">
        <f t="shared" si="4"/>
        <v>20000</v>
      </c>
    </row>
    <row r="275" spans="1:6" ht="12.75">
      <c r="A275" s="52" t="s">
        <v>593</v>
      </c>
      <c r="B275" s="44">
        <v>200</v>
      </c>
      <c r="C275" s="52" t="s">
        <v>277</v>
      </c>
      <c r="D275" s="53">
        <v>20000</v>
      </c>
      <c r="E275" s="53">
        <v>0</v>
      </c>
      <c r="F275" s="48">
        <f t="shared" si="4"/>
        <v>20000</v>
      </c>
    </row>
    <row r="276" spans="1:6" ht="12.75">
      <c r="A276" s="52" t="s">
        <v>596</v>
      </c>
      <c r="B276" s="44">
        <v>200</v>
      </c>
      <c r="C276" s="52" t="s">
        <v>278</v>
      </c>
      <c r="D276" s="53">
        <v>20000</v>
      </c>
      <c r="E276" s="53">
        <v>0</v>
      </c>
      <c r="F276" s="48">
        <f t="shared" si="4"/>
        <v>20000</v>
      </c>
    </row>
    <row r="277" spans="1:6" ht="22.5" customHeight="1">
      <c r="A277" s="52" t="s">
        <v>621</v>
      </c>
      <c r="B277" s="44">
        <v>200</v>
      </c>
      <c r="C277" s="52" t="s">
        <v>643</v>
      </c>
      <c r="D277" s="53">
        <v>3732700</v>
      </c>
      <c r="E277" s="53">
        <v>1208344.84</v>
      </c>
      <c r="F277" s="48">
        <f t="shared" si="4"/>
        <v>2524355.16</v>
      </c>
    </row>
    <row r="278" spans="1:6" ht="12.75">
      <c r="A278" s="52" t="s">
        <v>622</v>
      </c>
      <c r="B278" s="44">
        <v>200</v>
      </c>
      <c r="C278" s="52" t="s">
        <v>644</v>
      </c>
      <c r="D278" s="53">
        <v>3732700</v>
      </c>
      <c r="E278" s="53">
        <v>1208344.84</v>
      </c>
      <c r="F278" s="48">
        <f t="shared" si="4"/>
        <v>2524355.16</v>
      </c>
    </row>
    <row r="279" spans="1:6" ht="25.5">
      <c r="A279" s="52" t="s">
        <v>154</v>
      </c>
      <c r="B279" s="44">
        <v>200</v>
      </c>
      <c r="C279" s="52" t="s">
        <v>390</v>
      </c>
      <c r="D279" s="53">
        <v>3127200</v>
      </c>
      <c r="E279" s="53">
        <v>1025100.18</v>
      </c>
      <c r="F279" s="48">
        <f t="shared" si="4"/>
        <v>2102099.82</v>
      </c>
    </row>
    <row r="280" spans="1:6" ht="25.5">
      <c r="A280" s="52" t="s">
        <v>155</v>
      </c>
      <c r="B280" s="44">
        <v>200</v>
      </c>
      <c r="C280" s="52" t="s">
        <v>391</v>
      </c>
      <c r="D280" s="53">
        <v>2326800</v>
      </c>
      <c r="E280" s="53">
        <v>821943.99</v>
      </c>
      <c r="F280" s="48">
        <f t="shared" si="4"/>
        <v>1504856.01</v>
      </c>
    </row>
    <row r="281" spans="1:6" ht="12.75">
      <c r="A281" s="52" t="s">
        <v>587</v>
      </c>
      <c r="B281" s="44">
        <v>200</v>
      </c>
      <c r="C281" s="52" t="s">
        <v>392</v>
      </c>
      <c r="D281" s="53">
        <v>2326800</v>
      </c>
      <c r="E281" s="53">
        <v>821943.99</v>
      </c>
      <c r="F281" s="48">
        <f t="shared" si="4"/>
        <v>1504856.01</v>
      </c>
    </row>
    <row r="282" spans="1:6" ht="25.5">
      <c r="A282" s="52" t="s">
        <v>588</v>
      </c>
      <c r="B282" s="44">
        <v>200</v>
      </c>
      <c r="C282" s="52" t="s">
        <v>393</v>
      </c>
      <c r="D282" s="53">
        <v>2326800</v>
      </c>
      <c r="E282" s="53">
        <v>821943.99</v>
      </c>
      <c r="F282" s="48">
        <f t="shared" si="4"/>
        <v>1504856.01</v>
      </c>
    </row>
    <row r="283" spans="1:6" ht="12.75">
      <c r="A283" s="52" t="s">
        <v>589</v>
      </c>
      <c r="B283" s="44">
        <v>200</v>
      </c>
      <c r="C283" s="52" t="s">
        <v>394</v>
      </c>
      <c r="D283" s="53">
        <v>1787100</v>
      </c>
      <c r="E283" s="53">
        <v>649443.32</v>
      </c>
      <c r="F283" s="48">
        <f t="shared" si="4"/>
        <v>1137656.6800000002</v>
      </c>
    </row>
    <row r="284" spans="1:6" ht="12.75">
      <c r="A284" s="52" t="s">
        <v>590</v>
      </c>
      <c r="B284" s="44">
        <v>200</v>
      </c>
      <c r="C284" s="52" t="s">
        <v>395</v>
      </c>
      <c r="D284" s="53">
        <v>539700</v>
      </c>
      <c r="E284" s="53">
        <v>172500.67</v>
      </c>
      <c r="F284" s="48">
        <f t="shared" si="4"/>
        <v>367199.32999999996</v>
      </c>
    </row>
    <row r="285" spans="1:6" ht="25.5">
      <c r="A285" s="52" t="s">
        <v>411</v>
      </c>
      <c r="B285" s="44">
        <v>200</v>
      </c>
      <c r="C285" s="52" t="s">
        <v>418</v>
      </c>
      <c r="D285" s="53">
        <v>600</v>
      </c>
      <c r="E285" s="53">
        <v>200</v>
      </c>
      <c r="F285" s="48">
        <f t="shared" si="4"/>
        <v>400</v>
      </c>
    </row>
    <row r="286" spans="1:6" ht="12.75">
      <c r="A286" s="52" t="s">
        <v>587</v>
      </c>
      <c r="B286" s="44">
        <v>200</v>
      </c>
      <c r="C286" s="52" t="s">
        <v>419</v>
      </c>
      <c r="D286" s="53">
        <v>600</v>
      </c>
      <c r="E286" s="53">
        <v>200</v>
      </c>
      <c r="F286" s="48">
        <f t="shared" si="4"/>
        <v>400</v>
      </c>
    </row>
    <row r="287" spans="1:6" ht="25.5">
      <c r="A287" s="52" t="s">
        <v>588</v>
      </c>
      <c r="B287" s="44">
        <v>200</v>
      </c>
      <c r="C287" s="52" t="s">
        <v>420</v>
      </c>
      <c r="D287" s="53">
        <v>600</v>
      </c>
      <c r="E287" s="53">
        <v>200</v>
      </c>
      <c r="F287" s="48">
        <f t="shared" si="4"/>
        <v>400</v>
      </c>
    </row>
    <row r="288" spans="1:6" ht="12.75">
      <c r="A288" s="52" t="s">
        <v>591</v>
      </c>
      <c r="B288" s="44">
        <v>200</v>
      </c>
      <c r="C288" s="52" t="s">
        <v>421</v>
      </c>
      <c r="D288" s="53">
        <v>600</v>
      </c>
      <c r="E288" s="53">
        <v>200</v>
      </c>
      <c r="F288" s="48">
        <f t="shared" si="4"/>
        <v>400</v>
      </c>
    </row>
    <row r="289" spans="1:6" ht="25.5">
      <c r="A289" s="52" t="s">
        <v>59</v>
      </c>
      <c r="B289" s="44">
        <v>200</v>
      </c>
      <c r="C289" s="52" t="s">
        <v>396</v>
      </c>
      <c r="D289" s="53">
        <v>723600</v>
      </c>
      <c r="E289" s="53">
        <v>136156.81</v>
      </c>
      <c r="F289" s="48">
        <f t="shared" si="4"/>
        <v>587443.19</v>
      </c>
    </row>
    <row r="290" spans="1:6" ht="12.75">
      <c r="A290" s="52" t="s">
        <v>587</v>
      </c>
      <c r="B290" s="44">
        <v>200</v>
      </c>
      <c r="C290" s="52" t="s">
        <v>397</v>
      </c>
      <c r="D290" s="53">
        <v>231100</v>
      </c>
      <c r="E290" s="53">
        <v>126156.81</v>
      </c>
      <c r="F290" s="48">
        <f t="shared" si="4"/>
        <v>104943.19</v>
      </c>
    </row>
    <row r="291" spans="1:6" ht="12.75">
      <c r="A291" s="52" t="s">
        <v>593</v>
      </c>
      <c r="B291" s="44">
        <v>200</v>
      </c>
      <c r="C291" s="52" t="s">
        <v>398</v>
      </c>
      <c r="D291" s="53">
        <v>231100</v>
      </c>
      <c r="E291" s="53">
        <v>126156.81</v>
      </c>
      <c r="F291" s="48">
        <f t="shared" si="4"/>
        <v>104943.19</v>
      </c>
    </row>
    <row r="292" spans="1:6" ht="12.75">
      <c r="A292" s="52" t="s">
        <v>594</v>
      </c>
      <c r="B292" s="44">
        <v>200</v>
      </c>
      <c r="C292" s="52" t="s">
        <v>399</v>
      </c>
      <c r="D292" s="53">
        <v>38000</v>
      </c>
      <c r="E292" s="53">
        <v>15840.32</v>
      </c>
      <c r="F292" s="48">
        <f t="shared" si="4"/>
        <v>22159.68</v>
      </c>
    </row>
    <row r="293" spans="1:6" ht="12.75">
      <c r="A293" s="52" t="s">
        <v>599</v>
      </c>
      <c r="B293" s="44">
        <v>200</v>
      </c>
      <c r="C293" s="52" t="s">
        <v>400</v>
      </c>
      <c r="D293" s="53">
        <v>89700</v>
      </c>
      <c r="E293" s="53">
        <v>69383.24</v>
      </c>
      <c r="F293" s="48">
        <f t="shared" si="4"/>
        <v>20316.759999999995</v>
      </c>
    </row>
    <row r="294" spans="1:6" ht="12.75">
      <c r="A294" s="52" t="s">
        <v>595</v>
      </c>
      <c r="B294" s="44">
        <v>200</v>
      </c>
      <c r="C294" s="52" t="s">
        <v>401</v>
      </c>
      <c r="D294" s="53">
        <v>74000</v>
      </c>
      <c r="E294" s="53">
        <v>30833.25</v>
      </c>
      <c r="F294" s="48">
        <f t="shared" si="4"/>
        <v>43166.75</v>
      </c>
    </row>
    <row r="295" spans="1:6" ht="12.75">
      <c r="A295" s="52" t="s">
        <v>596</v>
      </c>
      <c r="B295" s="44">
        <v>200</v>
      </c>
      <c r="C295" s="52" t="s">
        <v>402</v>
      </c>
      <c r="D295" s="53">
        <v>29400</v>
      </c>
      <c r="E295" s="53">
        <v>10100</v>
      </c>
      <c r="F295" s="48">
        <f t="shared" si="4"/>
        <v>19300</v>
      </c>
    </row>
    <row r="296" spans="1:6" ht="12.75">
      <c r="A296" s="52" t="s">
        <v>597</v>
      </c>
      <c r="B296" s="44">
        <v>200</v>
      </c>
      <c r="C296" s="52" t="s">
        <v>403</v>
      </c>
      <c r="D296" s="53">
        <v>492500</v>
      </c>
      <c r="E296" s="53">
        <v>10000</v>
      </c>
      <c r="F296" s="48">
        <f t="shared" si="4"/>
        <v>482500</v>
      </c>
    </row>
    <row r="297" spans="1:6" ht="12.75">
      <c r="A297" s="52" t="s">
        <v>600</v>
      </c>
      <c r="B297" s="44">
        <v>200</v>
      </c>
      <c r="C297" s="52" t="s">
        <v>404</v>
      </c>
      <c r="D297" s="53">
        <v>492500</v>
      </c>
      <c r="E297" s="53">
        <v>10000</v>
      </c>
      <c r="F297" s="48">
        <f t="shared" si="4"/>
        <v>482500</v>
      </c>
    </row>
    <row r="298" spans="1:6" ht="25.5">
      <c r="A298" s="52" t="s">
        <v>601</v>
      </c>
      <c r="B298" s="44">
        <v>200</v>
      </c>
      <c r="C298" s="52" t="s">
        <v>109</v>
      </c>
      <c r="D298" s="53">
        <v>57100</v>
      </c>
      <c r="E298" s="53">
        <v>56828</v>
      </c>
      <c r="F298" s="48">
        <f t="shared" si="4"/>
        <v>272</v>
      </c>
    </row>
    <row r="299" spans="1:6" ht="12.75">
      <c r="A299" s="52" t="s">
        <v>587</v>
      </c>
      <c r="B299" s="44">
        <v>200</v>
      </c>
      <c r="C299" s="52" t="s">
        <v>110</v>
      </c>
      <c r="D299" s="53">
        <v>57100</v>
      </c>
      <c r="E299" s="53">
        <v>56828</v>
      </c>
      <c r="F299" s="48">
        <f t="shared" si="4"/>
        <v>272</v>
      </c>
    </row>
    <row r="300" spans="1:6" ht="12.75">
      <c r="A300" s="52" t="s">
        <v>602</v>
      </c>
      <c r="B300" s="44">
        <v>200</v>
      </c>
      <c r="C300" s="52" t="s">
        <v>111</v>
      </c>
      <c r="D300" s="53">
        <v>57100</v>
      </c>
      <c r="E300" s="53">
        <v>56828</v>
      </c>
      <c r="F300" s="48">
        <f t="shared" si="4"/>
        <v>272</v>
      </c>
    </row>
    <row r="301" spans="1:6" ht="12.75">
      <c r="A301" s="52" t="s">
        <v>603</v>
      </c>
      <c r="B301" s="44">
        <v>200</v>
      </c>
      <c r="C301" s="52" t="s">
        <v>405</v>
      </c>
      <c r="D301" s="53">
        <v>19100</v>
      </c>
      <c r="E301" s="53">
        <v>9971.38</v>
      </c>
      <c r="F301" s="48">
        <f t="shared" si="4"/>
        <v>9128.62</v>
      </c>
    </row>
    <row r="302" spans="1:6" ht="12.75">
      <c r="A302" s="52" t="s">
        <v>587</v>
      </c>
      <c r="B302" s="44">
        <v>200</v>
      </c>
      <c r="C302" s="52" t="s">
        <v>406</v>
      </c>
      <c r="D302" s="53">
        <v>19100</v>
      </c>
      <c r="E302" s="53">
        <v>9971.38</v>
      </c>
      <c r="F302" s="48">
        <f t="shared" si="4"/>
        <v>9128.62</v>
      </c>
    </row>
    <row r="303" spans="1:6" ht="24" customHeight="1">
      <c r="A303" s="52" t="s">
        <v>602</v>
      </c>
      <c r="B303" s="44">
        <v>200</v>
      </c>
      <c r="C303" s="52" t="s">
        <v>407</v>
      </c>
      <c r="D303" s="53">
        <v>19100</v>
      </c>
      <c r="E303" s="53">
        <v>9971.38</v>
      </c>
      <c r="F303" s="48">
        <f t="shared" si="4"/>
        <v>9128.62</v>
      </c>
    </row>
    <row r="304" spans="1:6" ht="12.75">
      <c r="A304" s="52" t="s">
        <v>611</v>
      </c>
      <c r="B304" s="44">
        <v>200</v>
      </c>
      <c r="C304" s="52" t="s">
        <v>422</v>
      </c>
      <c r="D304" s="53">
        <v>0</v>
      </c>
      <c r="E304" s="53">
        <v>0</v>
      </c>
      <c r="F304" s="48">
        <f t="shared" si="4"/>
        <v>0</v>
      </c>
    </row>
    <row r="305" spans="1:6" ht="76.5">
      <c r="A305" s="52" t="s">
        <v>262</v>
      </c>
      <c r="B305" s="44">
        <v>200</v>
      </c>
      <c r="C305" s="52" t="s">
        <v>423</v>
      </c>
      <c r="D305" s="53">
        <v>0</v>
      </c>
      <c r="E305" s="53">
        <v>0</v>
      </c>
      <c r="F305" s="48">
        <f t="shared" si="4"/>
        <v>0</v>
      </c>
    </row>
    <row r="306" spans="1:6" ht="25.5">
      <c r="A306" s="52" t="s">
        <v>59</v>
      </c>
      <c r="B306" s="44">
        <v>200</v>
      </c>
      <c r="C306" s="52" t="s">
        <v>424</v>
      </c>
      <c r="D306" s="53">
        <v>0</v>
      </c>
      <c r="E306" s="53">
        <v>0</v>
      </c>
      <c r="F306" s="48">
        <f t="shared" si="4"/>
        <v>0</v>
      </c>
    </row>
    <row r="307" spans="1:6" ht="12.75">
      <c r="A307" s="52" t="s">
        <v>587</v>
      </c>
      <c r="B307" s="44">
        <v>200</v>
      </c>
      <c r="C307" s="52" t="s">
        <v>425</v>
      </c>
      <c r="D307" s="53">
        <v>0</v>
      </c>
      <c r="E307" s="53">
        <v>0</v>
      </c>
      <c r="F307" s="48">
        <f t="shared" si="4"/>
        <v>0</v>
      </c>
    </row>
    <row r="308" spans="1:6" ht="12.75">
      <c r="A308" s="52" t="s">
        <v>602</v>
      </c>
      <c r="B308" s="44">
        <v>200</v>
      </c>
      <c r="C308" s="52" t="s">
        <v>426</v>
      </c>
      <c r="D308" s="53">
        <v>0</v>
      </c>
      <c r="E308" s="53">
        <v>0</v>
      </c>
      <c r="F308" s="48">
        <f t="shared" si="4"/>
        <v>0</v>
      </c>
    </row>
    <row r="309" spans="1:6" ht="12.75">
      <c r="A309" s="52" t="s">
        <v>156</v>
      </c>
      <c r="B309" s="44">
        <v>200</v>
      </c>
      <c r="C309" s="52" t="s">
        <v>427</v>
      </c>
      <c r="D309" s="53">
        <v>605500</v>
      </c>
      <c r="E309" s="53">
        <v>183244.66</v>
      </c>
      <c r="F309" s="48">
        <f t="shared" si="4"/>
        <v>422255.33999999997</v>
      </c>
    </row>
    <row r="310" spans="1:6" ht="25.5">
      <c r="A310" s="52" t="s">
        <v>155</v>
      </c>
      <c r="B310" s="44">
        <v>200</v>
      </c>
      <c r="C310" s="52" t="s">
        <v>428</v>
      </c>
      <c r="D310" s="53">
        <v>567500</v>
      </c>
      <c r="E310" s="53">
        <v>166191.07</v>
      </c>
      <c r="F310" s="48">
        <f t="shared" si="4"/>
        <v>401308.93</v>
      </c>
    </row>
    <row r="311" spans="1:6" ht="12.75">
      <c r="A311" s="52" t="s">
        <v>587</v>
      </c>
      <c r="B311" s="44">
        <v>200</v>
      </c>
      <c r="C311" s="52" t="s">
        <v>429</v>
      </c>
      <c r="D311" s="53">
        <v>567500</v>
      </c>
      <c r="E311" s="53">
        <v>166191.07</v>
      </c>
      <c r="F311" s="48">
        <f t="shared" si="4"/>
        <v>401308.93</v>
      </c>
    </row>
    <row r="312" spans="1:6" ht="25.5">
      <c r="A312" s="52" t="s">
        <v>588</v>
      </c>
      <c r="B312" s="44">
        <v>200</v>
      </c>
      <c r="C312" s="52" t="s">
        <v>430</v>
      </c>
      <c r="D312" s="53">
        <v>567500</v>
      </c>
      <c r="E312" s="53">
        <v>166191.07</v>
      </c>
      <c r="F312" s="48">
        <f t="shared" si="4"/>
        <v>401308.93</v>
      </c>
    </row>
    <row r="313" spans="1:6" ht="12.75">
      <c r="A313" s="52" t="s">
        <v>589</v>
      </c>
      <c r="B313" s="44">
        <v>200</v>
      </c>
      <c r="C313" s="52" t="s">
        <v>431</v>
      </c>
      <c r="D313" s="53">
        <v>435800</v>
      </c>
      <c r="E313" s="53">
        <v>135609.37</v>
      </c>
      <c r="F313" s="48">
        <f t="shared" si="4"/>
        <v>300190.63</v>
      </c>
    </row>
    <row r="314" spans="1:6" ht="12.75">
      <c r="A314" s="52" t="s">
        <v>590</v>
      </c>
      <c r="B314" s="44">
        <v>200</v>
      </c>
      <c r="C314" s="52" t="s">
        <v>432</v>
      </c>
      <c r="D314" s="53">
        <v>131700</v>
      </c>
      <c r="E314" s="53">
        <v>30581.7</v>
      </c>
      <c r="F314" s="48">
        <f t="shared" si="4"/>
        <v>101118.3</v>
      </c>
    </row>
    <row r="315" spans="1:6" ht="25.5">
      <c r="A315" s="52" t="s">
        <v>59</v>
      </c>
      <c r="B315" s="44">
        <v>200</v>
      </c>
      <c r="C315" s="52" t="s">
        <v>433</v>
      </c>
      <c r="D315" s="53">
        <v>36000</v>
      </c>
      <c r="E315" s="53">
        <v>17034.78</v>
      </c>
      <c r="F315" s="48">
        <f t="shared" si="4"/>
        <v>18965.22</v>
      </c>
    </row>
    <row r="316" spans="1:6" ht="12.75">
      <c r="A316" s="52" t="s">
        <v>587</v>
      </c>
      <c r="B316" s="44">
        <v>200</v>
      </c>
      <c r="C316" s="52" t="s">
        <v>434</v>
      </c>
      <c r="D316" s="53">
        <v>36000</v>
      </c>
      <c r="E316" s="53">
        <v>17034.78</v>
      </c>
      <c r="F316" s="48">
        <f t="shared" si="4"/>
        <v>18965.22</v>
      </c>
    </row>
    <row r="317" spans="1:6" ht="12.75">
      <c r="A317" s="52" t="s">
        <v>593</v>
      </c>
      <c r="B317" s="44">
        <v>200</v>
      </c>
      <c r="C317" s="52" t="s">
        <v>435</v>
      </c>
      <c r="D317" s="53">
        <v>36000</v>
      </c>
      <c r="E317" s="53">
        <v>17034.78</v>
      </c>
      <c r="F317" s="48">
        <f t="shared" si="4"/>
        <v>18965.22</v>
      </c>
    </row>
    <row r="318" spans="1:6" ht="12.75">
      <c r="A318" s="52" t="s">
        <v>594</v>
      </c>
      <c r="B318" s="44">
        <v>200</v>
      </c>
      <c r="C318" s="52" t="s">
        <v>436</v>
      </c>
      <c r="D318" s="53">
        <v>36000</v>
      </c>
      <c r="E318" s="53">
        <v>17034.78</v>
      </c>
      <c r="F318" s="48">
        <f t="shared" si="4"/>
        <v>18965.22</v>
      </c>
    </row>
    <row r="319" spans="1:6" ht="25.5">
      <c r="A319" s="52" t="s">
        <v>601</v>
      </c>
      <c r="B319" s="44">
        <v>200</v>
      </c>
      <c r="C319" s="52" t="s">
        <v>112</v>
      </c>
      <c r="D319" s="53">
        <v>1000</v>
      </c>
      <c r="E319" s="53">
        <v>18</v>
      </c>
      <c r="F319" s="48">
        <f t="shared" si="4"/>
        <v>982</v>
      </c>
    </row>
    <row r="320" spans="1:6" ht="12.75">
      <c r="A320" s="52" t="s">
        <v>587</v>
      </c>
      <c r="B320" s="44">
        <v>200</v>
      </c>
      <c r="C320" s="52" t="s">
        <v>113</v>
      </c>
      <c r="D320" s="53">
        <v>1000</v>
      </c>
      <c r="E320" s="53">
        <v>18</v>
      </c>
      <c r="F320" s="48">
        <f t="shared" si="4"/>
        <v>982</v>
      </c>
    </row>
    <row r="321" spans="1:6" ht="12.75">
      <c r="A321" s="52" t="s">
        <v>602</v>
      </c>
      <c r="B321" s="44">
        <v>200</v>
      </c>
      <c r="C321" s="52" t="s">
        <v>114</v>
      </c>
      <c r="D321" s="53">
        <v>1000</v>
      </c>
      <c r="E321" s="53">
        <v>18</v>
      </c>
      <c r="F321" s="48">
        <f t="shared" si="4"/>
        <v>982</v>
      </c>
    </row>
    <row r="322" spans="1:6" ht="12.75">
      <c r="A322" s="52" t="s">
        <v>603</v>
      </c>
      <c r="B322" s="44">
        <v>200</v>
      </c>
      <c r="C322" s="52" t="s">
        <v>437</v>
      </c>
      <c r="D322" s="53">
        <v>1000</v>
      </c>
      <c r="E322" s="53">
        <v>0.81</v>
      </c>
      <c r="F322" s="48">
        <f t="shared" si="4"/>
        <v>999.19</v>
      </c>
    </row>
    <row r="323" spans="1:6" ht="12.75">
      <c r="A323" s="52" t="s">
        <v>587</v>
      </c>
      <c r="B323" s="44">
        <v>200</v>
      </c>
      <c r="C323" s="52" t="s">
        <v>438</v>
      </c>
      <c r="D323" s="53">
        <v>1000</v>
      </c>
      <c r="E323" s="53">
        <v>0.81</v>
      </c>
      <c r="F323" s="48">
        <f t="shared" si="4"/>
        <v>999.19</v>
      </c>
    </row>
    <row r="324" spans="1:6" ht="12.75">
      <c r="A324" s="52" t="s">
        <v>602</v>
      </c>
      <c r="B324" s="44">
        <v>200</v>
      </c>
      <c r="C324" s="52" t="s">
        <v>439</v>
      </c>
      <c r="D324" s="53">
        <v>1000</v>
      </c>
      <c r="E324" s="53">
        <v>0.81</v>
      </c>
      <c r="F324" s="48">
        <f t="shared" si="4"/>
        <v>999.19</v>
      </c>
    </row>
    <row r="325" spans="1:6" ht="12.75">
      <c r="A325" s="52" t="s">
        <v>623</v>
      </c>
      <c r="B325" s="44">
        <v>200</v>
      </c>
      <c r="C325" s="52" t="s">
        <v>645</v>
      </c>
      <c r="D325" s="53">
        <v>46500</v>
      </c>
      <c r="E325" s="53">
        <v>21469.36</v>
      </c>
      <c r="F325" s="48">
        <f t="shared" si="4"/>
        <v>25030.64</v>
      </c>
    </row>
    <row r="326" spans="1:6" ht="12.75">
      <c r="A326" s="52" t="s">
        <v>624</v>
      </c>
      <c r="B326" s="44">
        <v>200</v>
      </c>
      <c r="C326" s="52" t="s">
        <v>646</v>
      </c>
      <c r="D326" s="53">
        <v>46500</v>
      </c>
      <c r="E326" s="53">
        <v>21469.36</v>
      </c>
      <c r="F326" s="48">
        <f aca="true" t="shared" si="5" ref="F326:F343">D326-E326</f>
        <v>25030.64</v>
      </c>
    </row>
    <row r="327" spans="1:6" ht="25.5">
      <c r="A327" s="52" t="s">
        <v>157</v>
      </c>
      <c r="B327" s="44">
        <v>200</v>
      </c>
      <c r="C327" s="52" t="s">
        <v>440</v>
      </c>
      <c r="D327" s="53">
        <v>46500</v>
      </c>
      <c r="E327" s="53">
        <v>21469.36</v>
      </c>
      <c r="F327" s="48">
        <f t="shared" si="5"/>
        <v>25030.64</v>
      </c>
    </row>
    <row r="328" spans="1:6" ht="12.75">
      <c r="A328" s="52" t="s">
        <v>611</v>
      </c>
      <c r="B328" s="44">
        <v>200</v>
      </c>
      <c r="C328" s="52" t="s">
        <v>441</v>
      </c>
      <c r="D328" s="53">
        <v>46500</v>
      </c>
      <c r="E328" s="53">
        <v>21469.36</v>
      </c>
      <c r="F328" s="48">
        <f t="shared" si="5"/>
        <v>25030.64</v>
      </c>
    </row>
    <row r="329" spans="1:6" ht="76.5">
      <c r="A329" s="52" t="s">
        <v>158</v>
      </c>
      <c r="B329" s="44">
        <v>200</v>
      </c>
      <c r="C329" s="52" t="s">
        <v>442</v>
      </c>
      <c r="D329" s="53">
        <v>46500</v>
      </c>
      <c r="E329" s="53">
        <v>21469.36</v>
      </c>
      <c r="F329" s="48">
        <f t="shared" si="5"/>
        <v>25030.64</v>
      </c>
    </row>
    <row r="330" spans="1:6" ht="12.75">
      <c r="A330" s="52" t="s">
        <v>541</v>
      </c>
      <c r="B330" s="44">
        <v>200</v>
      </c>
      <c r="C330" s="52" t="s">
        <v>443</v>
      </c>
      <c r="D330" s="53">
        <v>46500</v>
      </c>
      <c r="E330" s="53">
        <v>21469.36</v>
      </c>
      <c r="F330" s="48">
        <f t="shared" si="5"/>
        <v>25030.64</v>
      </c>
    </row>
    <row r="331" spans="1:6" ht="12.75">
      <c r="A331" s="52" t="s">
        <v>587</v>
      </c>
      <c r="B331" s="44">
        <v>200</v>
      </c>
      <c r="C331" s="52" t="s">
        <v>458</v>
      </c>
      <c r="D331" s="53">
        <v>46500</v>
      </c>
      <c r="E331" s="53">
        <v>21469.36</v>
      </c>
      <c r="F331" s="48">
        <f t="shared" si="5"/>
        <v>25030.64</v>
      </c>
    </row>
    <row r="332" spans="1:6" ht="12.75">
      <c r="A332" s="52" t="s">
        <v>609</v>
      </c>
      <c r="B332" s="44">
        <v>200</v>
      </c>
      <c r="C332" s="52" t="s">
        <v>459</v>
      </c>
      <c r="D332" s="53">
        <v>46500</v>
      </c>
      <c r="E332" s="53">
        <v>21469.36</v>
      </c>
      <c r="F332" s="48">
        <f t="shared" si="5"/>
        <v>25030.64</v>
      </c>
    </row>
    <row r="333" spans="1:6" ht="25.5">
      <c r="A333" s="52" t="s">
        <v>610</v>
      </c>
      <c r="B333" s="44">
        <v>200</v>
      </c>
      <c r="C333" s="52" t="s">
        <v>460</v>
      </c>
      <c r="D333" s="53">
        <v>46500</v>
      </c>
      <c r="E333" s="53">
        <v>21469.36</v>
      </c>
      <c r="F333" s="48">
        <f t="shared" si="5"/>
        <v>25030.64</v>
      </c>
    </row>
    <row r="334" spans="1:6" ht="12.75">
      <c r="A334" s="52" t="s">
        <v>625</v>
      </c>
      <c r="B334" s="44">
        <v>200</v>
      </c>
      <c r="C334" s="52" t="s">
        <v>647</v>
      </c>
      <c r="D334" s="53">
        <v>82500</v>
      </c>
      <c r="E334" s="53">
        <v>11811</v>
      </c>
      <c r="F334" s="48">
        <f t="shared" si="5"/>
        <v>70689</v>
      </c>
    </row>
    <row r="335" spans="1:6" ht="12.75">
      <c r="A335" s="52" t="s">
        <v>626</v>
      </c>
      <c r="B335" s="44">
        <v>200</v>
      </c>
      <c r="C335" s="52" t="s">
        <v>648</v>
      </c>
      <c r="D335" s="53">
        <v>82500</v>
      </c>
      <c r="E335" s="53">
        <v>11811</v>
      </c>
      <c r="F335" s="48">
        <f t="shared" si="5"/>
        <v>70689</v>
      </c>
    </row>
    <row r="336" spans="1:6" ht="38.25">
      <c r="A336" s="52" t="s">
        <v>159</v>
      </c>
      <c r="B336" s="44">
        <v>200</v>
      </c>
      <c r="C336" s="52" t="s">
        <v>461</v>
      </c>
      <c r="D336" s="53">
        <v>82500</v>
      </c>
      <c r="E336" s="53">
        <v>11811</v>
      </c>
      <c r="F336" s="48">
        <f t="shared" si="5"/>
        <v>70689</v>
      </c>
    </row>
    <row r="337" spans="1:6" ht="12.75">
      <c r="A337" s="52" t="s">
        <v>611</v>
      </c>
      <c r="B337" s="44">
        <v>200</v>
      </c>
      <c r="C337" s="52" t="s">
        <v>462</v>
      </c>
      <c r="D337" s="53">
        <v>82500</v>
      </c>
      <c r="E337" s="53">
        <v>11811</v>
      </c>
      <c r="F337" s="48">
        <f t="shared" si="5"/>
        <v>70689</v>
      </c>
    </row>
    <row r="338" spans="1:6" ht="76.5">
      <c r="A338" s="52" t="s">
        <v>263</v>
      </c>
      <c r="B338" s="44">
        <v>200</v>
      </c>
      <c r="C338" s="52" t="s">
        <v>463</v>
      </c>
      <c r="D338" s="53">
        <v>82500</v>
      </c>
      <c r="E338" s="53">
        <v>11811</v>
      </c>
      <c r="F338" s="48">
        <f t="shared" si="5"/>
        <v>70689</v>
      </c>
    </row>
    <row r="339" spans="1:6" ht="25.5">
      <c r="A339" s="52" t="s">
        <v>59</v>
      </c>
      <c r="B339" s="44">
        <v>200</v>
      </c>
      <c r="C339" s="52" t="s">
        <v>464</v>
      </c>
      <c r="D339" s="53">
        <v>82500</v>
      </c>
      <c r="E339" s="53">
        <v>11811</v>
      </c>
      <c r="F339" s="48">
        <f t="shared" si="5"/>
        <v>70689</v>
      </c>
    </row>
    <row r="340" spans="1:6" ht="12.75">
      <c r="A340" s="52" t="s">
        <v>587</v>
      </c>
      <c r="B340" s="44">
        <v>200</v>
      </c>
      <c r="C340" s="52" t="s">
        <v>465</v>
      </c>
      <c r="D340" s="53">
        <v>82500</v>
      </c>
      <c r="E340" s="53">
        <v>11811</v>
      </c>
      <c r="F340" s="48">
        <f t="shared" si="5"/>
        <v>70689</v>
      </c>
    </row>
    <row r="341" spans="1:6" ht="12.75">
      <c r="A341" s="52" t="s">
        <v>593</v>
      </c>
      <c r="B341" s="44">
        <v>200</v>
      </c>
      <c r="C341" s="52" t="s">
        <v>466</v>
      </c>
      <c r="D341" s="53">
        <v>46500</v>
      </c>
      <c r="E341" s="53">
        <v>11811</v>
      </c>
      <c r="F341" s="48">
        <f t="shared" si="5"/>
        <v>34689</v>
      </c>
    </row>
    <row r="342" spans="1:6" ht="12.75">
      <c r="A342" s="52" t="s">
        <v>598</v>
      </c>
      <c r="B342" s="44">
        <v>200</v>
      </c>
      <c r="C342" s="52" t="s">
        <v>467</v>
      </c>
      <c r="D342" s="53">
        <v>46500</v>
      </c>
      <c r="E342" s="53">
        <v>11811</v>
      </c>
      <c r="F342" s="48">
        <f t="shared" si="5"/>
        <v>34689</v>
      </c>
    </row>
    <row r="343" spans="1:6" ht="12.75">
      <c r="A343" s="52" t="s">
        <v>602</v>
      </c>
      <c r="B343" s="44">
        <v>200</v>
      </c>
      <c r="C343" s="52" t="s">
        <v>468</v>
      </c>
      <c r="D343" s="53">
        <v>36000</v>
      </c>
      <c r="E343" s="53">
        <v>0</v>
      </c>
      <c r="F343" s="48">
        <f t="shared" si="5"/>
        <v>36000</v>
      </c>
    </row>
    <row r="344" spans="2:5" ht="12.75" customHeight="1" thickBot="1">
      <c r="B344" s="49"/>
      <c r="C344" s="26"/>
      <c r="D344" s="50"/>
      <c r="E344" s="51"/>
    </row>
    <row r="345" spans="1:6" ht="23.25" customHeight="1">
      <c r="A345" s="24" t="s">
        <v>505</v>
      </c>
      <c r="B345" s="23" t="s">
        <v>484</v>
      </c>
      <c r="C345" s="22" t="s">
        <v>475</v>
      </c>
      <c r="D345" s="30">
        <v>0</v>
      </c>
      <c r="E345" s="29">
        <v>824870.81</v>
      </c>
      <c r="F345" s="21" t="s">
        <v>520</v>
      </c>
    </row>
    <row r="346" spans="1:6" ht="1.5" customHeight="1" thickBot="1">
      <c r="A346" s="25"/>
      <c r="B346" s="8"/>
      <c r="C346" s="27"/>
      <c r="D346" s="27"/>
      <c r="E346" s="9"/>
      <c r="F346" s="9"/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32"/>
  <sheetViews>
    <sheetView view="pageBreakPreview" zoomScaleSheetLayoutView="100" zoomScalePageLayoutView="0" workbookViewId="0" topLeftCell="A1">
      <selection activeCell="AA32" sqref="AA32:AD32"/>
    </sheetView>
  </sheetViews>
  <sheetFormatPr defaultColWidth="0.875" defaultRowHeight="12.75"/>
  <cols>
    <col min="1" max="24" width="0.875" style="1" customWidth="1"/>
    <col min="25" max="25" width="16.625" style="1" customWidth="1"/>
    <col min="26" max="54" width="0.875" style="1" customWidth="1"/>
    <col min="55" max="55" width="16.125" style="1" customWidth="1"/>
    <col min="56" max="57" width="0.875" style="1" customWidth="1"/>
    <col min="58" max="58" width="13.625" style="1" customWidth="1"/>
    <col min="59" max="60" width="0.875" style="1" customWidth="1"/>
    <col min="61" max="61" width="10.625" style="1" customWidth="1"/>
    <col min="62" max="16384" width="0.875" style="1" customWidth="1"/>
  </cols>
  <sheetData>
    <row r="1" ht="12">
      <c r="BL1" s="4" t="s">
        <v>502</v>
      </c>
    </row>
    <row r="2" spans="1:64" s="3" customFormat="1" ht="25.5" customHeight="1">
      <c r="A2" s="59" t="s">
        <v>516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4" s="15" customFormat="1" ht="56.25" customHeight="1">
      <c r="A3" s="106" t="s">
        <v>469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 t="s">
        <v>470</v>
      </c>
      <c r="AC3" s="107"/>
      <c r="AD3" s="107"/>
      <c r="AE3" s="107"/>
      <c r="AF3" s="107"/>
      <c r="AG3" s="107"/>
      <c r="AH3" s="107" t="s">
        <v>515</v>
      </c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 t="s">
        <v>509</v>
      </c>
      <c r="BD3" s="107"/>
      <c r="BE3" s="107" t="s">
        <v>471</v>
      </c>
      <c r="BF3" s="107"/>
      <c r="BG3" s="107"/>
      <c r="BH3" s="107" t="s">
        <v>472</v>
      </c>
      <c r="BI3" s="107"/>
      <c r="BJ3" s="107"/>
      <c r="BK3" s="107"/>
      <c r="BL3" s="114"/>
    </row>
    <row r="4" spans="1:64" s="12" customFormat="1" ht="12" customHeight="1" thickBot="1">
      <c r="A4" s="108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4">
        <v>2</v>
      </c>
      <c r="AC4" s="104"/>
      <c r="AD4" s="104"/>
      <c r="AE4" s="104"/>
      <c r="AF4" s="104"/>
      <c r="AG4" s="104"/>
      <c r="AH4" s="104">
        <v>3</v>
      </c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>
        <v>4</v>
      </c>
      <c r="BD4" s="104"/>
      <c r="BE4" s="104">
        <v>5</v>
      </c>
      <c r="BF4" s="104"/>
      <c r="BG4" s="104"/>
      <c r="BH4" s="104">
        <v>6</v>
      </c>
      <c r="BI4" s="104"/>
      <c r="BJ4" s="104"/>
      <c r="BK4" s="104"/>
      <c r="BL4" s="105"/>
    </row>
    <row r="5" spans="1:64" s="13" customFormat="1" ht="23.25" customHeight="1">
      <c r="A5" s="110" t="s">
        <v>517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1"/>
      <c r="AB5" s="112" t="s">
        <v>503</v>
      </c>
      <c r="AC5" s="113"/>
      <c r="AD5" s="113"/>
      <c r="AE5" s="113"/>
      <c r="AF5" s="113"/>
      <c r="AG5" s="113"/>
      <c r="AH5" s="113" t="s">
        <v>520</v>
      </c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00">
        <f>BC16</f>
        <v>0</v>
      </c>
      <c r="BD5" s="100"/>
      <c r="BE5" s="100">
        <f>BE16</f>
        <v>-824870.8099999996</v>
      </c>
      <c r="BF5" s="100"/>
      <c r="BG5" s="100"/>
      <c r="BH5" s="100">
        <f>BC5-BE5</f>
        <v>824870.8099999996</v>
      </c>
      <c r="BI5" s="100"/>
      <c r="BJ5" s="100"/>
      <c r="BK5" s="100"/>
      <c r="BL5" s="101"/>
    </row>
    <row r="6" spans="1:64" s="13" customFormat="1" ht="13.5" customHeight="1">
      <c r="A6" s="77" t="s">
        <v>473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  <c r="AB6" s="89" t="s">
        <v>486</v>
      </c>
      <c r="AC6" s="90"/>
      <c r="AD6" s="90"/>
      <c r="AE6" s="90"/>
      <c r="AF6" s="90"/>
      <c r="AG6" s="91"/>
      <c r="AH6" s="94" t="s">
        <v>520</v>
      </c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1"/>
      <c r="BC6" s="84"/>
      <c r="BD6" s="96"/>
      <c r="BE6" s="84"/>
      <c r="BF6" s="85"/>
      <c r="BG6" s="96"/>
      <c r="BH6" s="84"/>
      <c r="BI6" s="85"/>
      <c r="BJ6" s="85"/>
      <c r="BK6" s="85"/>
      <c r="BL6" s="86"/>
    </row>
    <row r="7" spans="1:64" ht="23.25" customHeight="1">
      <c r="A7" s="102" t="s">
        <v>518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  <c r="AB7" s="92"/>
      <c r="AC7" s="58"/>
      <c r="AD7" s="58"/>
      <c r="AE7" s="58"/>
      <c r="AF7" s="58"/>
      <c r="AG7" s="93"/>
      <c r="AH7" s="95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93"/>
      <c r="BC7" s="87"/>
      <c r="BD7" s="97"/>
      <c r="BE7" s="87"/>
      <c r="BF7" s="60"/>
      <c r="BG7" s="97"/>
      <c r="BH7" s="87"/>
      <c r="BI7" s="60"/>
      <c r="BJ7" s="60"/>
      <c r="BK7" s="60"/>
      <c r="BL7" s="88"/>
    </row>
    <row r="8" spans="1:64" ht="13.5" customHeight="1">
      <c r="A8" s="79" t="s">
        <v>485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80"/>
      <c r="AB8" s="89"/>
      <c r="AC8" s="90"/>
      <c r="AD8" s="90"/>
      <c r="AE8" s="90"/>
      <c r="AF8" s="90"/>
      <c r="AG8" s="91"/>
      <c r="AH8" s="94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1"/>
      <c r="BC8" s="84"/>
      <c r="BD8" s="96"/>
      <c r="BE8" s="84"/>
      <c r="BF8" s="85"/>
      <c r="BG8" s="96"/>
      <c r="BH8" s="84"/>
      <c r="BI8" s="85"/>
      <c r="BJ8" s="85"/>
      <c r="BK8" s="85"/>
      <c r="BL8" s="86"/>
    </row>
    <row r="9" spans="1:64" ht="13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2"/>
      <c r="AB9" s="92"/>
      <c r="AC9" s="58"/>
      <c r="AD9" s="58"/>
      <c r="AE9" s="58"/>
      <c r="AF9" s="58"/>
      <c r="AG9" s="93"/>
      <c r="AH9" s="95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93"/>
      <c r="BC9" s="87"/>
      <c r="BD9" s="97"/>
      <c r="BE9" s="87"/>
      <c r="BF9" s="60"/>
      <c r="BG9" s="97"/>
      <c r="BH9" s="87"/>
      <c r="BI9" s="60"/>
      <c r="BJ9" s="60"/>
      <c r="BK9" s="60"/>
      <c r="BL9" s="88"/>
    </row>
    <row r="10" spans="1:64" s="13" customFormat="1" ht="23.25" customHeight="1">
      <c r="A10" s="66" t="s">
        <v>519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  <c r="AB10" s="55" t="s">
        <v>487</v>
      </c>
      <c r="AC10" s="56"/>
      <c r="AD10" s="56"/>
      <c r="AE10" s="56"/>
      <c r="AF10" s="56"/>
      <c r="AG10" s="56"/>
      <c r="AH10" s="56" t="s">
        <v>520</v>
      </c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73"/>
      <c r="BD10" s="73"/>
      <c r="BE10" s="73"/>
      <c r="BF10" s="73"/>
      <c r="BG10" s="73"/>
      <c r="BH10" s="73"/>
      <c r="BI10" s="73"/>
      <c r="BJ10" s="73"/>
      <c r="BK10" s="73"/>
      <c r="BL10" s="83"/>
    </row>
    <row r="11" spans="1:64" s="13" customFormat="1" ht="12.75" customHeight="1">
      <c r="A11" s="77" t="s">
        <v>485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  <c r="AB11" s="89"/>
      <c r="AC11" s="90"/>
      <c r="AD11" s="90"/>
      <c r="AE11" s="90"/>
      <c r="AF11" s="90"/>
      <c r="AG11" s="91"/>
      <c r="AH11" s="94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1"/>
      <c r="BC11" s="84"/>
      <c r="BD11" s="96"/>
      <c r="BE11" s="84"/>
      <c r="BF11" s="85"/>
      <c r="BG11" s="96"/>
      <c r="BH11" s="84"/>
      <c r="BI11" s="85"/>
      <c r="BJ11" s="85"/>
      <c r="BK11" s="85"/>
      <c r="BL11" s="86"/>
    </row>
    <row r="12" spans="1:64" s="13" customFormat="1" ht="13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  <c r="AB12" s="92"/>
      <c r="AC12" s="58"/>
      <c r="AD12" s="58"/>
      <c r="AE12" s="58"/>
      <c r="AF12" s="58"/>
      <c r="AG12" s="93"/>
      <c r="AH12" s="95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93"/>
      <c r="BC12" s="87"/>
      <c r="BD12" s="97"/>
      <c r="BE12" s="87"/>
      <c r="BF12" s="60"/>
      <c r="BG12" s="97"/>
      <c r="BH12" s="87"/>
      <c r="BI12" s="60"/>
      <c r="BJ12" s="60"/>
      <c r="BK12" s="60"/>
      <c r="BL12" s="88"/>
    </row>
    <row r="13" spans="1:64" s="13" customFormat="1" ht="13.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73"/>
      <c r="BD13" s="73"/>
      <c r="BE13" s="73"/>
      <c r="BF13" s="73"/>
      <c r="BG13" s="73"/>
      <c r="BH13" s="73"/>
      <c r="BI13" s="73"/>
      <c r="BJ13" s="73"/>
      <c r="BK13" s="73"/>
      <c r="BL13" s="83"/>
    </row>
    <row r="14" spans="1:64" s="13" customFormat="1" ht="13.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5"/>
      <c r="AB14" s="55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73"/>
      <c r="BD14" s="73"/>
      <c r="BE14" s="73"/>
      <c r="BF14" s="73"/>
      <c r="BG14" s="73"/>
      <c r="BH14" s="73"/>
      <c r="BI14" s="73"/>
      <c r="BJ14" s="73"/>
      <c r="BK14" s="73"/>
      <c r="BL14" s="83"/>
    </row>
    <row r="15" spans="1:64" s="13" customFormat="1" ht="13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73"/>
      <c r="BD15" s="73"/>
      <c r="BE15" s="73"/>
      <c r="BF15" s="73"/>
      <c r="BG15" s="73"/>
      <c r="BH15" s="73"/>
      <c r="BI15" s="73"/>
      <c r="BJ15" s="73"/>
      <c r="BK15" s="73"/>
      <c r="BL15" s="83"/>
    </row>
    <row r="16" spans="1:64" s="13" customFormat="1" ht="13.5" customHeight="1">
      <c r="A16" s="64" t="s">
        <v>488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5"/>
      <c r="AB16" s="55" t="s">
        <v>489</v>
      </c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70">
        <f>BC17+BC19</f>
        <v>0</v>
      </c>
      <c r="BD16" s="70"/>
      <c r="BE16" s="70">
        <f>BE17+BE19</f>
        <v>-824870.8099999996</v>
      </c>
      <c r="BF16" s="70"/>
      <c r="BG16" s="70"/>
      <c r="BH16" s="70">
        <f>BC16-BE16</f>
        <v>824870.8099999996</v>
      </c>
      <c r="BI16" s="70"/>
      <c r="BJ16" s="70"/>
      <c r="BK16" s="70"/>
      <c r="BL16" s="119"/>
    </row>
    <row r="17" spans="1:64" s="13" customFormat="1" ht="23.25" customHeight="1">
      <c r="A17" s="66" t="s">
        <v>522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7"/>
      <c r="AB17" s="55" t="s">
        <v>490</v>
      </c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70">
        <v>-12314800</v>
      </c>
      <c r="BD17" s="70"/>
      <c r="BE17" s="70">
        <v>-5158805.79</v>
      </c>
      <c r="BF17" s="70"/>
      <c r="BG17" s="70"/>
      <c r="BH17" s="73" t="s">
        <v>475</v>
      </c>
      <c r="BI17" s="73"/>
      <c r="BJ17" s="73"/>
      <c r="BK17" s="73"/>
      <c r="BL17" s="83"/>
    </row>
    <row r="18" spans="1:64" s="13" customFormat="1" ht="13.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5"/>
      <c r="AB18" s="55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73"/>
      <c r="BD18" s="73"/>
      <c r="BE18" s="73"/>
      <c r="BF18" s="73"/>
      <c r="BG18" s="73"/>
      <c r="BH18" s="73" t="s">
        <v>475</v>
      </c>
      <c r="BI18" s="73"/>
      <c r="BJ18" s="73"/>
      <c r="BK18" s="73"/>
      <c r="BL18" s="83"/>
    </row>
    <row r="19" spans="1:64" s="13" customFormat="1" ht="23.25" customHeight="1">
      <c r="A19" s="68" t="s">
        <v>523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/>
      <c r="AB19" s="55" t="s">
        <v>491</v>
      </c>
      <c r="AC19" s="56"/>
      <c r="AD19" s="56"/>
      <c r="AE19" s="56"/>
      <c r="AF19" s="56"/>
      <c r="AG19" s="56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70">
        <v>12314800</v>
      </c>
      <c r="BD19" s="70"/>
      <c r="BE19" s="70">
        <v>4333934.98</v>
      </c>
      <c r="BF19" s="70"/>
      <c r="BG19" s="70"/>
      <c r="BH19" s="73" t="s">
        <v>475</v>
      </c>
      <c r="BI19" s="73"/>
      <c r="BJ19" s="73"/>
      <c r="BK19" s="73"/>
      <c r="BL19" s="83"/>
    </row>
    <row r="20" spans="1:64" ht="14.25" customHeight="1" thickBo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  <c r="AB20" s="117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5"/>
      <c r="BD20" s="115"/>
      <c r="BE20" s="115"/>
      <c r="BF20" s="115"/>
      <c r="BG20" s="115"/>
      <c r="BH20" s="115" t="s">
        <v>475</v>
      </c>
      <c r="BI20" s="115"/>
      <c r="BJ20" s="115"/>
      <c r="BK20" s="115"/>
      <c r="BL20" s="116"/>
    </row>
    <row r="21" spans="29:32" ht="16.5" customHeight="1">
      <c r="AC21" s="6"/>
      <c r="AD21" s="6"/>
      <c r="AE21" s="6"/>
      <c r="AF21" s="6"/>
    </row>
    <row r="22" spans="1:55" s="2" customFormat="1" ht="11.25">
      <c r="A22" s="2" t="s">
        <v>492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L22" s="60" t="s">
        <v>579</v>
      </c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</row>
    <row r="23" spans="15:55" s="2" customFormat="1" ht="11.25">
      <c r="O23" s="63" t="s">
        <v>493</v>
      </c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L23" s="63" t="s">
        <v>494</v>
      </c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</row>
    <row r="24" spans="19:62" s="2" customFormat="1" ht="7.5" customHeight="1"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7"/>
      <c r="BC24" s="7"/>
      <c r="BG24" s="10"/>
      <c r="BH24" s="10"/>
      <c r="BI24" s="10"/>
      <c r="BJ24" s="10"/>
    </row>
    <row r="25" s="2" customFormat="1" ht="11.25">
      <c r="A25" s="2" t="s">
        <v>496</v>
      </c>
    </row>
    <row r="26" spans="1:55" s="2" customFormat="1" ht="11.25">
      <c r="A26" s="2" t="s">
        <v>497</v>
      </c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</row>
    <row r="27" spans="1:62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63" t="s">
        <v>493</v>
      </c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T27" s="63" t="s">
        <v>494</v>
      </c>
      <c r="AU27" s="63"/>
      <c r="AV27" s="63"/>
      <c r="AW27" s="63"/>
      <c r="AX27" s="63"/>
      <c r="AY27" s="63"/>
      <c r="AZ27" s="63"/>
      <c r="BA27" s="63"/>
      <c r="BB27" s="63"/>
      <c r="BC27" s="63"/>
      <c r="BD27" s="10"/>
      <c r="BE27" s="10"/>
      <c r="BF27" s="10"/>
      <c r="BG27" s="10"/>
      <c r="BH27" s="10"/>
      <c r="BI27" s="10"/>
      <c r="BJ27" s="10"/>
    </row>
    <row r="28" spans="56:62" s="2" customFormat="1" ht="11.25">
      <c r="BD28" s="14"/>
      <c r="BE28" s="14"/>
      <c r="BF28" s="14"/>
      <c r="BG28" s="14"/>
      <c r="BH28" s="14"/>
      <c r="BI28" s="14"/>
      <c r="BJ28" s="14"/>
    </row>
    <row r="29" spans="1:55" s="2" customFormat="1" ht="11.25">
      <c r="A29" s="2" t="s">
        <v>504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P29" s="60" t="s">
        <v>580</v>
      </c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</row>
    <row r="30" spans="19:55" s="7" customFormat="1" ht="11.25" customHeight="1">
      <c r="S30" s="63" t="s">
        <v>493</v>
      </c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2"/>
      <c r="AN30" s="2"/>
      <c r="AP30" s="63" t="s">
        <v>494</v>
      </c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</row>
    <row r="31" s="2" customFormat="1" ht="11.25">
      <c r="AX31" s="11"/>
    </row>
    <row r="32" spans="1:35" s="2" customFormat="1" ht="11.25">
      <c r="A32" s="75" t="s">
        <v>495</v>
      </c>
      <c r="B32" s="75"/>
      <c r="C32" s="58" t="s">
        <v>82</v>
      </c>
      <c r="D32" s="58"/>
      <c r="E32" s="58"/>
      <c r="F32" s="58"/>
      <c r="G32" s="76" t="s">
        <v>495</v>
      </c>
      <c r="H32" s="76"/>
      <c r="I32" s="58" t="s">
        <v>83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76">
        <v>20</v>
      </c>
      <c r="AB32" s="76"/>
      <c r="AC32" s="76"/>
      <c r="AD32" s="76"/>
      <c r="AE32" s="74" t="s">
        <v>264</v>
      </c>
      <c r="AF32" s="74"/>
      <c r="AG32" s="74"/>
      <c r="AH32" s="74"/>
      <c r="AI32" s="2" t="s">
        <v>482</v>
      </c>
    </row>
    <row r="33" ht="3" customHeight="1"/>
  </sheetData>
  <sheetProtection/>
  <mergeCells count="112">
    <mergeCell ref="BH19:BL19"/>
    <mergeCell ref="BH14:BL14"/>
    <mergeCell ref="BH16:BL16"/>
    <mergeCell ref="BE16:BG16"/>
    <mergeCell ref="BH15:BL15"/>
    <mergeCell ref="BH17:BL17"/>
    <mergeCell ref="BH18:BL18"/>
    <mergeCell ref="A2:BL2"/>
    <mergeCell ref="BE20:BG20"/>
    <mergeCell ref="BH20:BL20"/>
    <mergeCell ref="AB20:AG20"/>
    <mergeCell ref="AH20:BB20"/>
    <mergeCell ref="BC20:BD20"/>
    <mergeCell ref="BC19:BD19"/>
    <mergeCell ref="BE19:BG19"/>
    <mergeCell ref="BE13:BG13"/>
    <mergeCell ref="BH13:BL13"/>
    <mergeCell ref="BC15:BD15"/>
    <mergeCell ref="BC11:BD12"/>
    <mergeCell ref="BC14:BD14"/>
    <mergeCell ref="BE14:BG14"/>
    <mergeCell ref="BC13:BD13"/>
    <mergeCell ref="BE15:BG15"/>
    <mergeCell ref="BH8:BL9"/>
    <mergeCell ref="AB6:AG7"/>
    <mergeCell ref="AB3:AG3"/>
    <mergeCell ref="AB4:AG4"/>
    <mergeCell ref="AB5:AG5"/>
    <mergeCell ref="AH3:BB3"/>
    <mergeCell ref="AH4:BB4"/>
    <mergeCell ref="AH5:BB5"/>
    <mergeCell ref="BE3:BG3"/>
    <mergeCell ref="BH3:BL3"/>
    <mergeCell ref="A6:AA6"/>
    <mergeCell ref="AB8:AG9"/>
    <mergeCell ref="BC8:BD9"/>
    <mergeCell ref="BC3:BD3"/>
    <mergeCell ref="BH4:BL4"/>
    <mergeCell ref="A3:AA3"/>
    <mergeCell ref="A4:AA4"/>
    <mergeCell ref="A5:AA5"/>
    <mergeCell ref="BE8:BG9"/>
    <mergeCell ref="AH6:BB7"/>
    <mergeCell ref="AH8:BB9"/>
    <mergeCell ref="BC4:BD4"/>
    <mergeCell ref="BE4:BG4"/>
    <mergeCell ref="A12:AA12"/>
    <mergeCell ref="BC10:BD10"/>
    <mergeCell ref="BE10:BG10"/>
    <mergeCell ref="BH5:BL5"/>
    <mergeCell ref="BC6:BD7"/>
    <mergeCell ref="BE6:BG7"/>
    <mergeCell ref="BH6:BL7"/>
    <mergeCell ref="BC5:BD5"/>
    <mergeCell ref="BE5:BG5"/>
    <mergeCell ref="A7:AA7"/>
    <mergeCell ref="BH10:BL10"/>
    <mergeCell ref="AB10:AG10"/>
    <mergeCell ref="BH11:BL12"/>
    <mergeCell ref="AH10:BB10"/>
    <mergeCell ref="AB11:AG12"/>
    <mergeCell ref="AH11:BB12"/>
    <mergeCell ref="BE11:BG12"/>
    <mergeCell ref="AB16:AG16"/>
    <mergeCell ref="AH16:BB16"/>
    <mergeCell ref="AB18:AG18"/>
    <mergeCell ref="AH18:BB18"/>
    <mergeCell ref="AB17:AG17"/>
    <mergeCell ref="AH17:BB17"/>
    <mergeCell ref="A10:AA10"/>
    <mergeCell ref="A11:AA11"/>
    <mergeCell ref="A8:AA8"/>
    <mergeCell ref="A9:AA9"/>
    <mergeCell ref="A32:B32"/>
    <mergeCell ref="C32:F32"/>
    <mergeCell ref="G32:H32"/>
    <mergeCell ref="AA32:AD32"/>
    <mergeCell ref="S30:AL30"/>
    <mergeCell ref="I32:Z32"/>
    <mergeCell ref="AE32:AH32"/>
    <mergeCell ref="AP30:BC30"/>
    <mergeCell ref="A13:AA13"/>
    <mergeCell ref="A14:AA14"/>
    <mergeCell ref="A15:AA15"/>
    <mergeCell ref="BC16:BD16"/>
    <mergeCell ref="AB15:AG15"/>
    <mergeCell ref="AH15:BB15"/>
    <mergeCell ref="AB14:AG14"/>
    <mergeCell ref="AH14:BB14"/>
    <mergeCell ref="AB13:AG13"/>
    <mergeCell ref="AH13:BB13"/>
    <mergeCell ref="BC17:BD17"/>
    <mergeCell ref="BE17:BG17"/>
    <mergeCell ref="A20:AA20"/>
    <mergeCell ref="O22:AH22"/>
    <mergeCell ref="BC18:BD18"/>
    <mergeCell ref="BE18:BG18"/>
    <mergeCell ref="AB19:AG19"/>
    <mergeCell ref="AH19:BB19"/>
    <mergeCell ref="AL22:BC22"/>
    <mergeCell ref="A16:AA16"/>
    <mergeCell ref="A17:AA17"/>
    <mergeCell ref="A18:AA18"/>
    <mergeCell ref="A19:AA19"/>
    <mergeCell ref="S29:AL29"/>
    <mergeCell ref="AP29:BC29"/>
    <mergeCell ref="X26:AQ26"/>
    <mergeCell ref="O23:AH23"/>
    <mergeCell ref="AL23:BC23"/>
    <mergeCell ref="AT26:BC26"/>
    <mergeCell ref="X27:AQ27"/>
    <mergeCell ref="AT27:BC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2015-01-20T03:38:12Z</cp:lastPrinted>
  <dcterms:created xsi:type="dcterms:W3CDTF">2007-09-21T13:36:41Z</dcterms:created>
  <dcterms:modified xsi:type="dcterms:W3CDTF">2015-06-08T06:01:23Z</dcterms:modified>
  <cp:category/>
  <cp:version/>
  <cp:contentType/>
  <cp:contentStatus/>
</cp:coreProperties>
</file>